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arketing\Price Sheets\Excel\Current Sheets\"/>
    </mc:Choice>
  </mc:AlternateContent>
  <xr:revisionPtr revIDLastSave="0" documentId="8_{3F305321-2C49-4A6C-AB2F-CE5EE3233EA2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Plastic" sheetId="1" r:id="rId1"/>
  </sheets>
  <definedNames>
    <definedName name="_xlnm.Print_Titles" localSheetId="0">Plastic!$1:$23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1" l="1"/>
  <c r="E112" i="1" s="1"/>
  <c r="D111" i="1"/>
  <c r="E111" i="1" s="1"/>
  <c r="D116" i="1" l="1"/>
  <c r="D117" i="1"/>
  <c r="D118" i="1"/>
  <c r="D119" i="1"/>
  <c r="D115" i="1"/>
  <c r="D105" i="1"/>
  <c r="D106" i="1"/>
  <c r="D107" i="1"/>
  <c r="D108" i="1"/>
  <c r="D104" i="1"/>
  <c r="D90" i="1"/>
  <c r="D91" i="1"/>
  <c r="D92" i="1"/>
  <c r="D93" i="1"/>
  <c r="D94" i="1"/>
  <c r="D95" i="1"/>
  <c r="D96" i="1"/>
  <c r="D97" i="1"/>
  <c r="D98" i="1"/>
  <c r="D99" i="1"/>
  <c r="D100" i="1"/>
  <c r="D101" i="1"/>
  <c r="D89" i="1"/>
  <c r="D82" i="1"/>
  <c r="D83" i="1"/>
  <c r="D84" i="1"/>
  <c r="D85" i="1"/>
  <c r="D86" i="1"/>
  <c r="D81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64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47" i="1"/>
  <c r="D44" i="1"/>
  <c r="D43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25" i="1"/>
  <c r="F130" i="1" l="1"/>
  <c r="E119" i="1"/>
  <c r="E118" i="1"/>
  <c r="E117" i="1"/>
  <c r="E116" i="1"/>
  <c r="E115" i="1"/>
  <c r="E108" i="1"/>
  <c r="E107" i="1"/>
  <c r="E106" i="1"/>
  <c r="E105" i="1"/>
  <c r="E104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6" i="1"/>
  <c r="E85" i="1"/>
  <c r="E84" i="1"/>
  <c r="E83" i="1"/>
  <c r="E82" i="1"/>
  <c r="E81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1" i="1"/>
  <c r="E60" i="1"/>
  <c r="E59" i="1"/>
  <c r="E58" i="1"/>
  <c r="E57" i="1"/>
  <c r="E55" i="1"/>
  <c r="E54" i="1"/>
  <c r="E53" i="1"/>
  <c r="E52" i="1"/>
  <c r="E51" i="1"/>
  <c r="E50" i="1"/>
  <c r="E49" i="1"/>
  <c r="E48" i="1"/>
  <c r="E47" i="1"/>
  <c r="E44" i="1"/>
  <c r="E43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</calcChain>
</file>

<file path=xl/sharedStrings.xml><?xml version="1.0" encoding="utf-8"?>
<sst xmlns="http://schemas.openxmlformats.org/spreadsheetml/2006/main" count="315" uniqueCount="277">
  <si>
    <t>Corporate Office</t>
  </si>
  <si>
    <t>83 Turnpike Road</t>
  </si>
  <si>
    <t>Ipswich, MA 01938</t>
  </si>
  <si>
    <t>Tel: 978-356-9300</t>
  </si>
  <si>
    <t>Tel: 800-777-7473</t>
  </si>
  <si>
    <t>Sales Fax: 978-356-5553</t>
  </si>
  <si>
    <t>ACCT. Fax: 978-412-9009</t>
  </si>
  <si>
    <t>Updated Price Sheets at unitedpipe.com</t>
  </si>
  <si>
    <t>Updates From @UnitedPipeCorp:</t>
  </si>
  <si>
    <t>Plastic Pipe - List Price Sheet</t>
  </si>
  <si>
    <t>Bundle Quantities in Parentheses in below Description</t>
  </si>
  <si>
    <t>Product #</t>
  </si>
  <si>
    <t>Description</t>
  </si>
  <si>
    <t>LIST Price</t>
  </si>
  <si>
    <t>Multiplier</t>
  </si>
  <si>
    <t>Net Price (PER CFT)</t>
  </si>
  <si>
    <t>**CALL YOUR SALESPERSON FOR YOUR MULTIPLIER**</t>
  </si>
  <si>
    <t>PVC SH 40 DWV-PE 10’ &amp; 20’</t>
  </si>
  <si>
    <t>66877</t>
  </si>
  <si>
    <t>1/2 IN PVC SH40 PE</t>
  </si>
  <si>
    <t>66879</t>
  </si>
  <si>
    <t>3/4 IN PVC SH40 PE</t>
  </si>
  <si>
    <t>66880</t>
  </si>
  <si>
    <t>1 IN PVC SH40 PE</t>
  </si>
  <si>
    <t>66881</t>
  </si>
  <si>
    <t>1-1/4 IN PVC SH40 PE</t>
  </si>
  <si>
    <t>66882</t>
  </si>
  <si>
    <t>1-1/2 IN PVC SH40 PE</t>
  </si>
  <si>
    <t>66883</t>
  </si>
  <si>
    <t>2 IN PVC SH40 PE</t>
  </si>
  <si>
    <t>66884</t>
  </si>
  <si>
    <t>2-1/2 IN PVC SH40 PE</t>
  </si>
  <si>
    <t>66885</t>
  </si>
  <si>
    <t>3 IN PVC SH40 PE</t>
  </si>
  <si>
    <t>66886</t>
  </si>
  <si>
    <t>4 IN PVC SH40 PE</t>
  </si>
  <si>
    <t>67251</t>
  </si>
  <si>
    <t>5 IN PVC SH40 PE</t>
  </si>
  <si>
    <t>66887</t>
  </si>
  <si>
    <t>6 IN PVC SH40 PE</t>
  </si>
  <si>
    <t>66888</t>
  </si>
  <si>
    <t>8 IN PVC SH40 PE</t>
  </si>
  <si>
    <t>66889</t>
  </si>
  <si>
    <t>10 IN PVC SH40 PE</t>
  </si>
  <si>
    <t>66890</t>
  </si>
  <si>
    <t>12 IN PVC SH40 PE</t>
  </si>
  <si>
    <t>66891</t>
  </si>
  <si>
    <t>14 IN PVC SH40 PE</t>
  </si>
  <si>
    <t>66892</t>
  </si>
  <si>
    <t>16 IN PVC SH40 PE</t>
  </si>
  <si>
    <t>Some of the above sizes not available in 10'</t>
  </si>
  <si>
    <t>Non-dual S40 BE SOLID &amp; PERF 10’</t>
  </si>
  <si>
    <t>67069</t>
  </si>
  <si>
    <t>4 IN PVC ENVIRO SH40 x 10 FT PERF BE</t>
  </si>
  <si>
    <t>66924</t>
  </si>
  <si>
    <t>4 IN PVC SH40 x 10 FT BE</t>
  </si>
  <si>
    <t>PVC SH40 DWV Bell End 10’ &amp; 20’</t>
  </si>
  <si>
    <t>66893</t>
  </si>
  <si>
    <t>1/2 IN PVC SH40 BE</t>
  </si>
  <si>
    <t>66894</t>
  </si>
  <si>
    <t>3/4 IN PVC SH40 BE</t>
  </si>
  <si>
    <t>66895</t>
  </si>
  <si>
    <t>1 IN PVC SH40 BE</t>
  </si>
  <si>
    <t>66896</t>
  </si>
  <si>
    <t>1-1/4 IN PVC SH40 BE</t>
  </si>
  <si>
    <t>66897</t>
  </si>
  <si>
    <t>1-1/2 IN PVC SH40 BE</t>
  </si>
  <si>
    <t>66898</t>
  </si>
  <si>
    <t>2 IN PVC SH40 BE</t>
  </si>
  <si>
    <t>66899</t>
  </si>
  <si>
    <t>2-1/2 IN PVC SH40 BE</t>
  </si>
  <si>
    <t>66900</t>
  </si>
  <si>
    <t>3 IN PVC SH40 BE</t>
  </si>
  <si>
    <t>66901</t>
  </si>
  <si>
    <t>4 IN PVC SH40 BE</t>
  </si>
  <si>
    <t>67353</t>
  </si>
  <si>
    <t>5 IN PVC SH40 BE</t>
  </si>
  <si>
    <t>66902</t>
  </si>
  <si>
    <t>6 IN PVC SH40 BE</t>
  </si>
  <si>
    <t>66903</t>
  </si>
  <si>
    <t>8 IN PVC SH40 BE</t>
  </si>
  <si>
    <t>66904</t>
  </si>
  <si>
    <t>10 IN PVC SH40 BE</t>
  </si>
  <si>
    <t>66905</t>
  </si>
  <si>
    <t>12 IN PVC SH40 BE</t>
  </si>
  <si>
    <t>66906</t>
  </si>
  <si>
    <t>14 IN PVC SH40 BE</t>
  </si>
  <si>
    <t>PVC SH 80 PE 20’</t>
  </si>
  <si>
    <t>67195</t>
  </si>
  <si>
    <t>1/2 IN PVC SH80 x 20 FT PE</t>
  </si>
  <si>
    <t>67197</t>
  </si>
  <si>
    <t>3/4 IN PVC SH80 x 20 FT PE</t>
  </si>
  <si>
    <t>67199</t>
  </si>
  <si>
    <t>1 IN PVC SH80 x 20 FT PE</t>
  </si>
  <si>
    <t>67204</t>
  </si>
  <si>
    <t>1-1/4 IN PVC SH80 x 20 FT PE</t>
  </si>
  <si>
    <t>67206</t>
  </si>
  <si>
    <t>1-1/2 IN PVC SH80 x 20 FT PE</t>
  </si>
  <si>
    <t>67208</t>
  </si>
  <si>
    <t>2 IN PVC SH80 x 20 FT PE</t>
  </si>
  <si>
    <t>67210</t>
  </si>
  <si>
    <t>2-1/2 IN PVC SH80 x 20 FT PE</t>
  </si>
  <si>
    <t>67212</t>
  </si>
  <si>
    <t>3 IN PVC SH80 x 20 FT PE</t>
  </si>
  <si>
    <t>67214</t>
  </si>
  <si>
    <t>4 IN PVC SH80 x 20 FT PE</t>
  </si>
  <si>
    <t>68006</t>
  </si>
  <si>
    <t>5 IN PVC SH80 x 20 FT PE</t>
  </si>
  <si>
    <t>67217</t>
  </si>
  <si>
    <t>6 IN PVC SH80 x 20 FT PE</t>
  </si>
  <si>
    <t>67219</t>
  </si>
  <si>
    <t>8 IN PVC SH80 x 20 FT PE</t>
  </si>
  <si>
    <t>67221</t>
  </si>
  <si>
    <t>10 IN PVC SH80 x 20 FT PE</t>
  </si>
  <si>
    <t>67223</t>
  </si>
  <si>
    <t>12 IN PVC SH80 x 20 FT PE</t>
  </si>
  <si>
    <t>67225</t>
  </si>
  <si>
    <t>14 IN PVC SH80 x 20 FT PE</t>
  </si>
  <si>
    <t>CPVC CTS FG Gold 10’ &amp; 20’</t>
  </si>
  <si>
    <t>26825</t>
  </si>
  <si>
    <t>1/2 IN CPVC FG GOLD PE</t>
  </si>
  <si>
    <t>26826</t>
  </si>
  <si>
    <t>3/4 IN CPVC FG GOLD PE</t>
  </si>
  <si>
    <t>26827</t>
  </si>
  <si>
    <t>1 IN CPVC FG GOLD PE</t>
  </si>
  <si>
    <t>26828</t>
  </si>
  <si>
    <t>1-1/4 IN CPVC FG GOLD PE</t>
  </si>
  <si>
    <t>26829</t>
  </si>
  <si>
    <t>1-1/2 IN CPVC FG FOLD PE</t>
  </si>
  <si>
    <t>26830</t>
  </si>
  <si>
    <t>2 IN CPVC FG GOLD PE</t>
  </si>
  <si>
    <t>CPVC SH 80 20’</t>
  </si>
  <si>
    <t>65324</t>
  </si>
  <si>
    <t>1/2 IN CPVC SH80 x 20 FT PE</t>
  </si>
  <si>
    <t>65362</t>
  </si>
  <si>
    <t>3/4 IN CPVC SH80 x 20 FT PE</t>
  </si>
  <si>
    <t>65363</t>
  </si>
  <si>
    <t>1 IN CPVC SH80 x 20 FT PE</t>
  </si>
  <si>
    <t>65364</t>
  </si>
  <si>
    <t>1-1/4 IN CPVC SH80 x 20 FT PE</t>
  </si>
  <si>
    <t>65366</t>
  </si>
  <si>
    <t>1-1/2 IN CPVC SH80 x 20 FT PE</t>
  </si>
  <si>
    <t>65367</t>
  </si>
  <si>
    <t>2 IN CPVC SH80 x 20 FT PE</t>
  </si>
  <si>
    <t>65368</t>
  </si>
  <si>
    <t>2-1/2 IN CPVC SH80 x 20 FT PE</t>
  </si>
  <si>
    <t>65369</t>
  </si>
  <si>
    <t>3 IN CPVC SH80 x 20 FT PE</t>
  </si>
  <si>
    <t>65370</t>
  </si>
  <si>
    <t>4 IN CPVC SH80 x 20 FT PE</t>
  </si>
  <si>
    <t>65371</t>
  </si>
  <si>
    <t>6 IN CPVC SH80 x 20 FT PE</t>
  </si>
  <si>
    <t>65372</t>
  </si>
  <si>
    <t>8 IN CPVC SH80 x 20 FT PE</t>
  </si>
  <si>
    <t>65373</t>
  </si>
  <si>
    <t>10 IN CPVC SH80 x 20 FT PE</t>
  </si>
  <si>
    <t>65374</t>
  </si>
  <si>
    <t>12 IN CPVC SH80 x 20 FT PE</t>
  </si>
  <si>
    <t>PVC FOAM CORE-PE 10’ &amp; 20’</t>
  </si>
  <si>
    <t>66914</t>
  </si>
  <si>
    <t>1-1/2 IN FOAM CORE PE</t>
  </si>
  <si>
    <t>66915</t>
  </si>
  <si>
    <t>2 IN FOAM CORE PE</t>
  </si>
  <si>
    <t>66916</t>
  </si>
  <si>
    <t>3 IN FOAM CORE PE</t>
  </si>
  <si>
    <t>66917</t>
  </si>
  <si>
    <t>4 IN FOAM CORE PE</t>
  </si>
  <si>
    <t>66918</t>
  </si>
  <si>
    <t>6 IN FOAM CORE PE</t>
  </si>
  <si>
    <t>ABS FOAM CORE-PE 10’ &amp; 20’</t>
  </si>
  <si>
    <t>63047</t>
  </si>
  <si>
    <t>1-1/2 IN ABS/DWV FOAM CORE PE</t>
  </si>
  <si>
    <t>63048</t>
  </si>
  <si>
    <t>2  IN ABS/DWV FOAM CORE PE</t>
  </si>
  <si>
    <t>63049</t>
  </si>
  <si>
    <t>3  IN ABS/DWV FOAM CORE PE</t>
  </si>
  <si>
    <t>63050</t>
  </si>
  <si>
    <t>4  IN ABS/DWV FOAM CORE PE</t>
  </si>
  <si>
    <t>55852</t>
  </si>
  <si>
    <t>6  IN ABS/DWV FOAM CORE PE</t>
  </si>
  <si>
    <t>PVC S&amp;D BE – Solid BE- Perf 2729 x 10’</t>
  </si>
  <si>
    <t>63939</t>
  </si>
  <si>
    <t>3 IN 2729 x 10 FT PERF BE</t>
  </si>
  <si>
    <t>CALL FOR PRICING</t>
  </si>
  <si>
    <t>63212</t>
  </si>
  <si>
    <t>4 IN 2729 x 10 FT PERF BE</t>
  </si>
  <si>
    <t>PVC CO-EX SOLID &amp; PERF 10’</t>
  </si>
  <si>
    <t>63994</t>
  </si>
  <si>
    <t>4 IN CO-EX 3000 S&amp;D x 10 FT PERF</t>
  </si>
  <si>
    <t>63996</t>
  </si>
  <si>
    <t>6 IN CO-EX 3000 S&amp;D x 10 FT  PERF</t>
  </si>
  <si>
    <t>SDR 21 D-2241 20’ Pressure Gasketed</t>
  </si>
  <si>
    <t>63242</t>
  </si>
  <si>
    <t>2 IN SDR 21 x 20 FT WHITE GJ</t>
  </si>
  <si>
    <t>64482</t>
  </si>
  <si>
    <t>2-1/2 IN SDR 21 x 20 FT GJ</t>
  </si>
  <si>
    <t>64484</t>
  </si>
  <si>
    <t>3 IN SDR 21 x 20 FT GJ</t>
  </si>
  <si>
    <t>64299</t>
  </si>
  <si>
    <t>4 IN SDR 21 x 20 FT GJ</t>
  </si>
  <si>
    <t>66968</t>
  </si>
  <si>
    <t>6 IN SDR 21 x 20 FT GJ</t>
  </si>
  <si>
    <t>66969</t>
  </si>
  <si>
    <t>8 IN SDR 21 x 20 FT GJ</t>
  </si>
  <si>
    <t>SDR 26 D-2241 20’ Pressure Gasketed</t>
  </si>
  <si>
    <t>66581</t>
  </si>
  <si>
    <t>2-1/2 IN SDR 26 x 20 FT GJ</t>
  </si>
  <si>
    <t>66582</t>
  </si>
  <si>
    <t>3 IN SDR 26 x 20 FT GJ</t>
  </si>
  <si>
    <t>66973</t>
  </si>
  <si>
    <t>4 IN SDR 26 x 20 FT GJ</t>
  </si>
  <si>
    <t>63254</t>
  </si>
  <si>
    <t>6 IN SDR 26 x 20 FT GJ</t>
  </si>
  <si>
    <t>66974</t>
  </si>
  <si>
    <t>8 IN SDR 26 x 20 FT GJ</t>
  </si>
  <si>
    <t>SDR 35 Pressure Gasketed 14’</t>
  </si>
  <si>
    <t>64455</t>
  </si>
  <si>
    <t>4 IN SDR 35 x 14 FT GJ</t>
  </si>
  <si>
    <t>64456</t>
  </si>
  <si>
    <t>6 IN SDR 35 x 14 FT GJ</t>
  </si>
  <si>
    <t>64457</t>
  </si>
  <si>
    <t>8 IN SDR 35 x 14 FT GJ</t>
  </si>
  <si>
    <t>66985</t>
  </si>
  <si>
    <t>10 IN SDR 35 x 14 FT GJ</t>
  </si>
  <si>
    <t>64458</t>
  </si>
  <si>
    <t>12 IN SDR 35 x 14 FT GJ</t>
  </si>
  <si>
    <t>PVC S&amp;D BE – Solid BE – Perf 3034 x 10’</t>
  </si>
  <si>
    <t>63226</t>
  </si>
  <si>
    <t>4 IN 3034 x 10 FT GREEN PERF BE</t>
  </si>
  <si>
    <t>63554</t>
  </si>
  <si>
    <t>6 IN 3034 x 10 FT GREEN PERF BE</t>
  </si>
  <si>
    <t>16682</t>
  </si>
  <si>
    <t>4 IN 3034 x 10 FT GREEN SOLID BE</t>
  </si>
  <si>
    <t>16685</t>
  </si>
  <si>
    <t>6 IN 3034 x 10 FT GREEN SOLID BE</t>
  </si>
  <si>
    <t>SDR 21 PR 200 Bell End 20’</t>
  </si>
  <si>
    <t>67256</t>
  </si>
  <si>
    <t>1/2 IN SDR 21 x 20 FT BE</t>
  </si>
  <si>
    <t>67257</t>
  </si>
  <si>
    <t>3/4 IN SDR 21 x 20 FT BE</t>
  </si>
  <si>
    <t>67258</t>
  </si>
  <si>
    <t>1 IN SDR 21 x 20 FT BE</t>
  </si>
  <si>
    <t>67263</t>
  </si>
  <si>
    <t>1-1/4 IN SDR 21 x 20 FT BE</t>
  </si>
  <si>
    <t>67264</t>
  </si>
  <si>
    <t>1-1/2 IN SDR 21 x 20 FT BE</t>
  </si>
  <si>
    <t>67265</t>
  </si>
  <si>
    <t>2 IN SDR 21 x 20 FT BE</t>
  </si>
  <si>
    <t>66010</t>
  </si>
  <si>
    <t>3 IN SDR 21 x 20 FT BE</t>
  </si>
  <si>
    <t>66011</t>
  </si>
  <si>
    <t>4 IN SDR 21 x 20 FT BE</t>
  </si>
  <si>
    <t>SDR 26 PR 160 Bell End 20’</t>
  </si>
  <si>
    <t>67254</t>
  </si>
  <si>
    <t>1-1/4 IN SDR 26 x 20 FT BE</t>
  </si>
  <si>
    <t>67255</t>
  </si>
  <si>
    <t>1-1/2 IN SDR 26 x 20 FT BE</t>
  </si>
  <si>
    <t>67307</t>
  </si>
  <si>
    <t>2 IN SDR 26 x 20 FT BE</t>
  </si>
  <si>
    <t>66015</t>
  </si>
  <si>
    <t>2-1/2 IN SDR 26 x 20 FT BE</t>
  </si>
  <si>
    <t>67308</t>
  </si>
  <si>
    <t>3 IN SDR 26 x 20 FT BE</t>
  </si>
  <si>
    <t>66017</t>
  </si>
  <si>
    <t>4 IN SDR 26 x 20 FT BE</t>
  </si>
  <si>
    <t>Distibution Centers:</t>
  </si>
  <si>
    <t>Ipswich, MA • Easton, PA • Elyria, OH • Franklin, IN • Loves Park, IL • Burlington, NC</t>
  </si>
  <si>
    <t>Corsicana, TX • Topeka, KS • Birmingham, AL • Apopka, FL • Rialto, CA • Stockton, CA</t>
  </si>
  <si>
    <t>Type YOUR SCH 80 Multiplier here►</t>
  </si>
  <si>
    <t>Type YOUR CPVC SCH 80 Multiplier here►</t>
  </si>
  <si>
    <t>Type YOUR FloGuard Gold Multiplier here►</t>
  </si>
  <si>
    <t>Type YOUR SCH 40 or Foam Core Multiplier here►</t>
  </si>
  <si>
    <t>-</t>
  </si>
  <si>
    <t>Date effective: 10/1/2018</t>
  </si>
  <si>
    <t>4 IN FOAM CORE PE x 10 FT BE</t>
  </si>
  <si>
    <t>4 IN FOAM CORE PE x 20 FT BE</t>
  </si>
  <si>
    <t>PVC FOAM CORE-BE 10’ &amp; 20’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</si>
</sst>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1"/>
      <color theme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0" fillId="0" borderId="1" xfId="0" applyBorder="1"/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165" fontId="13" fillId="2" borderId="5" xfId="1" applyNumberFormat="1" applyFont="1" applyFill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/>
    <xf numFmtId="7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14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16" fillId="0" borderId="0" xfId="0" applyFont="1" applyFill="1" applyBorder="1" applyAlignment="1">
      <alignment horizontal="left"/>
    </xf>
    <xf numFmtId="0" fontId="17" fillId="0" borderId="0" xfId="0" applyFont="1"/>
    <xf numFmtId="0" fontId="17" fillId="0" borderId="1" xfId="0" applyFont="1" applyBorder="1"/>
    <xf numFmtId="49" fontId="3" fillId="0" borderId="0" xfId="0" applyNumberFormat="1" applyFont="1" applyFill="1" applyBorder="1"/>
    <xf numFmtId="44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3" fillId="0" borderId="0" xfId="0" applyFont="1" applyFill="1"/>
    <xf numFmtId="0" fontId="16" fillId="0" borderId="0" xfId="0" applyFont="1"/>
    <xf numFmtId="0" fontId="13" fillId="0" borderId="0" xfId="0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2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upipe.co/2yEk1p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upipe.co/2yIjMc3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upipe.co/2yI4It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2511732</xdr:colOff>
      <xdr:row>6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49AA5F-D8D9-4C7B-A980-F60C18A4D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3340407" cy="1219200"/>
        </a:xfrm>
        <a:prstGeom prst="rect">
          <a:avLst/>
        </a:prstGeom>
      </xdr:spPr>
    </xdr:pic>
    <xdr:clientData/>
  </xdr:twoCellAnchor>
  <xdr:twoCellAnchor editAs="oneCell">
    <xdr:from>
      <xdr:col>3</xdr:col>
      <xdr:colOff>312931</xdr:colOff>
      <xdr:row>9</xdr:row>
      <xdr:rowOff>38100</xdr:rowOff>
    </xdr:from>
    <xdr:to>
      <xdr:col>3</xdr:col>
      <xdr:colOff>635061</xdr:colOff>
      <xdr:row>10</xdr:row>
      <xdr:rowOff>167640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852250-54ED-48B0-AAB1-B20154675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4931" y="1752600"/>
          <a:ext cx="322130" cy="320040"/>
        </a:xfrm>
        <a:prstGeom prst="rect">
          <a:avLst/>
        </a:prstGeom>
      </xdr:spPr>
    </xdr:pic>
    <xdr:clientData/>
  </xdr:twoCellAnchor>
  <xdr:twoCellAnchor editAs="oneCell">
    <xdr:from>
      <xdr:col>4</xdr:col>
      <xdr:colOff>3949</xdr:colOff>
      <xdr:row>9</xdr:row>
      <xdr:rowOff>38100</xdr:rowOff>
    </xdr:from>
    <xdr:to>
      <xdr:col>4</xdr:col>
      <xdr:colOff>323989</xdr:colOff>
      <xdr:row>10</xdr:row>
      <xdr:rowOff>167640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A79976-CB5C-4DE7-B300-00E20FC6E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799" y="1752600"/>
          <a:ext cx="320040" cy="320040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9</xdr:row>
      <xdr:rowOff>38100</xdr:rowOff>
    </xdr:from>
    <xdr:to>
      <xdr:col>4</xdr:col>
      <xdr:colOff>797257</xdr:colOff>
      <xdr:row>10</xdr:row>
      <xdr:rowOff>167640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1761B1-9CEB-4199-B558-229C0A9D8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752600"/>
          <a:ext cx="406732" cy="32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pipe.co/2z0TNx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8"/>
  <sheetViews>
    <sheetView tabSelected="1" zoomScaleNormal="100" zoomScaleSheetLayoutView="100" workbookViewId="0">
      <selection activeCell="C1" sqref="C1"/>
    </sheetView>
  </sheetViews>
  <sheetFormatPr defaultColWidth="0" defaultRowHeight="15" customHeight="1" zeroHeight="1" x14ac:dyDescent="0.25"/>
  <cols>
    <col min="1" max="1" width="12.7109375" customWidth="1"/>
    <col min="2" max="2" width="43.85546875" bestFit="1" customWidth="1"/>
    <col min="3" max="3" width="12" style="40" bestFit="1" customWidth="1"/>
    <col min="4" max="4" width="10.5703125" customWidth="1"/>
    <col min="5" max="5" width="24.28515625" customWidth="1"/>
    <col min="6" max="6" width="1.42578125" style="4" customWidth="1"/>
    <col min="7" max="8" width="1.42578125" customWidth="1"/>
    <col min="9" max="16384" width="9.140625" hidden="1"/>
  </cols>
  <sheetData>
    <row r="1" spans="1:5" x14ac:dyDescent="0.25">
      <c r="A1" s="45"/>
      <c r="B1" s="45"/>
      <c r="C1" s="1"/>
      <c r="D1" s="2"/>
      <c r="E1" s="3" t="s">
        <v>0</v>
      </c>
    </row>
    <row r="2" spans="1:5" x14ac:dyDescent="0.25">
      <c r="A2" s="45"/>
      <c r="B2" s="45"/>
      <c r="C2" s="1"/>
      <c r="D2" s="2"/>
      <c r="E2" s="5" t="s">
        <v>1</v>
      </c>
    </row>
    <row r="3" spans="1:5" x14ac:dyDescent="0.25">
      <c r="A3" s="45"/>
      <c r="B3" s="45"/>
      <c r="C3" s="1"/>
      <c r="D3" s="2"/>
      <c r="E3" s="5" t="s">
        <v>2</v>
      </c>
    </row>
    <row r="4" spans="1:5" x14ac:dyDescent="0.25">
      <c r="A4" s="45"/>
      <c r="B4" s="45"/>
      <c r="C4" s="1"/>
      <c r="D4" s="2"/>
      <c r="E4" s="6" t="s">
        <v>3</v>
      </c>
    </row>
    <row r="5" spans="1:5" x14ac:dyDescent="0.25">
      <c r="A5" s="45"/>
      <c r="B5" s="45"/>
      <c r="C5" s="1"/>
      <c r="D5" s="2"/>
      <c r="E5" s="6" t="s">
        <v>4</v>
      </c>
    </row>
    <row r="6" spans="1:5" x14ac:dyDescent="0.25">
      <c r="A6" s="45"/>
      <c r="B6" s="45"/>
      <c r="C6" s="1"/>
      <c r="D6" s="2"/>
      <c r="E6" s="6" t="s">
        <v>5</v>
      </c>
    </row>
    <row r="7" spans="1:5" x14ac:dyDescent="0.25">
      <c r="A7" s="45"/>
      <c r="B7" s="45"/>
      <c r="C7" s="1"/>
      <c r="D7" s="2"/>
      <c r="E7" s="6" t="s">
        <v>6</v>
      </c>
    </row>
    <row r="8" spans="1:5" x14ac:dyDescent="0.25">
      <c r="A8" s="2"/>
      <c r="B8" s="46" t="s">
        <v>7</v>
      </c>
      <c r="C8" s="46"/>
      <c r="D8" s="46"/>
      <c r="E8" s="46"/>
    </row>
    <row r="9" spans="1:5" x14ac:dyDescent="0.25">
      <c r="A9" s="2"/>
      <c r="B9" s="7"/>
      <c r="C9" s="7"/>
      <c r="D9" s="2"/>
      <c r="E9" s="8" t="s">
        <v>8</v>
      </c>
    </row>
    <row r="10" spans="1:5" x14ac:dyDescent="0.25">
      <c r="A10" s="2"/>
      <c r="B10" s="7"/>
      <c r="C10" s="7"/>
      <c r="D10" s="45"/>
      <c r="E10" s="45"/>
    </row>
    <row r="11" spans="1:5" x14ac:dyDescent="0.25">
      <c r="A11" s="2"/>
      <c r="B11" s="7"/>
      <c r="C11" s="7"/>
      <c r="D11" s="45"/>
      <c r="E11" s="45"/>
    </row>
    <row r="12" spans="1:5" x14ac:dyDescent="0.25">
      <c r="A12" s="2"/>
      <c r="B12" s="7"/>
      <c r="C12" s="7"/>
      <c r="D12" s="6"/>
      <c r="E12" s="9"/>
    </row>
    <row r="13" spans="1:5" ht="15.75" x14ac:dyDescent="0.25">
      <c r="A13" s="47" t="s">
        <v>9</v>
      </c>
      <c r="B13" s="47"/>
      <c r="C13" s="47"/>
      <c r="D13" s="47"/>
      <c r="E13" s="47"/>
    </row>
    <row r="14" spans="1:5" x14ac:dyDescent="0.25">
      <c r="A14" s="48" t="s">
        <v>273</v>
      </c>
      <c r="B14" s="48"/>
      <c r="C14" s="48"/>
      <c r="D14" s="48"/>
      <c r="E14" s="49"/>
    </row>
    <row r="15" spans="1:5" x14ac:dyDescent="0.25">
      <c r="A15" s="2"/>
      <c r="B15" s="10" t="s">
        <v>10</v>
      </c>
      <c r="C15" s="11"/>
      <c r="D15" s="12"/>
      <c r="E15" s="13"/>
    </row>
    <row r="16" spans="1:5" x14ac:dyDescent="0.25">
      <c r="A16" s="2"/>
      <c r="B16" s="14"/>
      <c r="C16" s="11"/>
      <c r="D16" s="12"/>
      <c r="E16" s="13"/>
    </row>
    <row r="17" spans="1:5" x14ac:dyDescent="0.25">
      <c r="A17" s="15" t="s">
        <v>11</v>
      </c>
      <c r="B17" s="15" t="s">
        <v>12</v>
      </c>
      <c r="C17" s="16" t="s">
        <v>13</v>
      </c>
      <c r="D17" s="11" t="s">
        <v>14</v>
      </c>
      <c r="E17" s="11" t="s">
        <v>15</v>
      </c>
    </row>
    <row r="18" spans="1:5" x14ac:dyDescent="0.25">
      <c r="A18" s="15"/>
      <c r="B18" s="50" t="s">
        <v>271</v>
      </c>
      <c r="C18" s="50"/>
      <c r="D18" s="51"/>
      <c r="E18" s="18">
        <v>0</v>
      </c>
    </row>
    <row r="19" spans="1:5" x14ac:dyDescent="0.25">
      <c r="A19" s="15"/>
      <c r="B19" s="50" t="s">
        <v>268</v>
      </c>
      <c r="C19" s="50"/>
      <c r="D19" s="51"/>
      <c r="E19" s="18">
        <v>0</v>
      </c>
    </row>
    <row r="20" spans="1:5" x14ac:dyDescent="0.25">
      <c r="A20" s="15"/>
      <c r="B20" s="50" t="s">
        <v>269</v>
      </c>
      <c r="C20" s="50"/>
      <c r="D20" s="51"/>
      <c r="E20" s="18">
        <v>0</v>
      </c>
    </row>
    <row r="21" spans="1:5" x14ac:dyDescent="0.25">
      <c r="A21" s="17"/>
      <c r="B21" s="50" t="s">
        <v>270</v>
      </c>
      <c r="C21" s="50"/>
      <c r="D21" s="51"/>
      <c r="E21" s="18">
        <v>0</v>
      </c>
    </row>
    <row r="22" spans="1:5" x14ac:dyDescent="0.25">
      <c r="A22" s="17"/>
      <c r="B22" s="43" t="s">
        <v>16</v>
      </c>
      <c r="C22" s="43"/>
      <c r="D22" s="43"/>
      <c r="E22" s="43"/>
    </row>
    <row r="23" spans="1:5" x14ac:dyDescent="0.25">
      <c r="A23" s="2"/>
      <c r="B23" s="19"/>
      <c r="C23" s="20"/>
      <c r="D23" s="19"/>
      <c r="E23" s="19"/>
    </row>
    <row r="24" spans="1:5" x14ac:dyDescent="0.25">
      <c r="A24" s="21" t="s">
        <v>17</v>
      </c>
      <c r="B24" s="21"/>
      <c r="C24" s="21"/>
    </row>
    <row r="25" spans="1:5" x14ac:dyDescent="0.25">
      <c r="A25" s="17" t="s">
        <v>18</v>
      </c>
      <c r="B25" s="17" t="s">
        <v>19</v>
      </c>
      <c r="C25" s="22">
        <v>25.641000000000002</v>
      </c>
      <c r="D25" s="23">
        <f>$E$18</f>
        <v>0</v>
      </c>
      <c r="E25" s="24">
        <f t="shared" ref="E25:E40" si="0">C25*D25</f>
        <v>0</v>
      </c>
    </row>
    <row r="26" spans="1:5" x14ac:dyDescent="0.25">
      <c r="A26" s="17" t="s">
        <v>20</v>
      </c>
      <c r="B26" s="17" t="s">
        <v>21</v>
      </c>
      <c r="C26" s="22">
        <v>32.381999999999998</v>
      </c>
      <c r="D26" s="23">
        <f t="shared" ref="D26:D40" si="1">$E$18</f>
        <v>0</v>
      </c>
      <c r="E26" s="24">
        <f t="shared" si="0"/>
        <v>0</v>
      </c>
    </row>
    <row r="27" spans="1:5" x14ac:dyDescent="0.25">
      <c r="A27" s="17" t="s">
        <v>22</v>
      </c>
      <c r="B27" s="17" t="s">
        <v>23</v>
      </c>
      <c r="C27" s="22">
        <v>47.223000000000006</v>
      </c>
      <c r="D27" s="23">
        <f t="shared" si="1"/>
        <v>0</v>
      </c>
      <c r="E27" s="24">
        <f t="shared" si="0"/>
        <v>0</v>
      </c>
    </row>
    <row r="28" spans="1:5" x14ac:dyDescent="0.25">
      <c r="A28" s="17" t="s">
        <v>24</v>
      </c>
      <c r="B28" s="17" t="s">
        <v>25</v>
      </c>
      <c r="C28" s="22">
        <v>63.413999999999987</v>
      </c>
      <c r="D28" s="23">
        <f t="shared" si="1"/>
        <v>0</v>
      </c>
      <c r="E28" s="24">
        <f t="shared" si="0"/>
        <v>0</v>
      </c>
    </row>
    <row r="29" spans="1:5" x14ac:dyDescent="0.25">
      <c r="A29" s="17" t="s">
        <v>26</v>
      </c>
      <c r="B29" s="17" t="s">
        <v>27</v>
      </c>
      <c r="C29" s="22">
        <v>68.813999999999993</v>
      </c>
      <c r="D29" s="23">
        <f t="shared" si="1"/>
        <v>0</v>
      </c>
      <c r="E29" s="24">
        <f t="shared" si="0"/>
        <v>0</v>
      </c>
    </row>
    <row r="30" spans="1:5" x14ac:dyDescent="0.25">
      <c r="A30" s="17" t="s">
        <v>28</v>
      </c>
      <c r="B30" s="17" t="s">
        <v>29</v>
      </c>
      <c r="C30" s="22">
        <v>95.805000000000007</v>
      </c>
      <c r="D30" s="23">
        <f t="shared" si="1"/>
        <v>0</v>
      </c>
      <c r="E30" s="24">
        <f t="shared" si="0"/>
        <v>0</v>
      </c>
    </row>
    <row r="31" spans="1:5" x14ac:dyDescent="0.25">
      <c r="A31" s="17" t="s">
        <v>30</v>
      </c>
      <c r="B31" s="17" t="s">
        <v>31</v>
      </c>
      <c r="C31" s="22">
        <v>159.21899999999999</v>
      </c>
      <c r="D31" s="23">
        <f t="shared" si="1"/>
        <v>0</v>
      </c>
      <c r="E31" s="24">
        <f t="shared" si="0"/>
        <v>0</v>
      </c>
    </row>
    <row r="32" spans="1:5" x14ac:dyDescent="0.25">
      <c r="A32" s="17" t="s">
        <v>32</v>
      </c>
      <c r="B32" s="17" t="s">
        <v>33</v>
      </c>
      <c r="C32" s="22">
        <v>192.95099999999996</v>
      </c>
      <c r="D32" s="23">
        <f t="shared" si="1"/>
        <v>0</v>
      </c>
      <c r="E32" s="24">
        <f t="shared" si="0"/>
        <v>0</v>
      </c>
    </row>
    <row r="33" spans="1:5" x14ac:dyDescent="0.25">
      <c r="A33" s="17" t="s">
        <v>34</v>
      </c>
      <c r="B33" s="17" t="s">
        <v>35</v>
      </c>
      <c r="C33" s="22">
        <v>263.11500000000001</v>
      </c>
      <c r="D33" s="23">
        <f t="shared" si="1"/>
        <v>0</v>
      </c>
      <c r="E33" s="24">
        <f t="shared" si="0"/>
        <v>0</v>
      </c>
    </row>
    <row r="34" spans="1:5" x14ac:dyDescent="0.25">
      <c r="A34" s="17" t="s">
        <v>36</v>
      </c>
      <c r="B34" s="17" t="s">
        <v>37</v>
      </c>
      <c r="C34" s="22">
        <v>800.15399999999988</v>
      </c>
      <c r="D34" s="23">
        <f t="shared" si="1"/>
        <v>0</v>
      </c>
      <c r="E34" s="24">
        <f t="shared" si="0"/>
        <v>0</v>
      </c>
    </row>
    <row r="35" spans="1:5" x14ac:dyDescent="0.25">
      <c r="A35" s="17" t="s">
        <v>38</v>
      </c>
      <c r="B35" s="17" t="s">
        <v>39</v>
      </c>
      <c r="C35" s="22">
        <v>492.50700000000001</v>
      </c>
      <c r="D35" s="23">
        <f t="shared" si="1"/>
        <v>0</v>
      </c>
      <c r="E35" s="24">
        <f t="shared" si="0"/>
        <v>0</v>
      </c>
    </row>
    <row r="36" spans="1:5" x14ac:dyDescent="0.25">
      <c r="A36" s="17" t="s">
        <v>40</v>
      </c>
      <c r="B36" s="17" t="s">
        <v>41</v>
      </c>
      <c r="C36" s="22">
        <v>765.06299999999999</v>
      </c>
      <c r="D36" s="23">
        <f t="shared" si="1"/>
        <v>0</v>
      </c>
      <c r="E36" s="24">
        <f t="shared" si="0"/>
        <v>0</v>
      </c>
    </row>
    <row r="37" spans="1:5" x14ac:dyDescent="0.25">
      <c r="A37" s="17" t="s">
        <v>42</v>
      </c>
      <c r="B37" s="17" t="s">
        <v>43</v>
      </c>
      <c r="C37" s="22">
        <v>1060.569</v>
      </c>
      <c r="D37" s="23">
        <f t="shared" si="1"/>
        <v>0</v>
      </c>
      <c r="E37" s="24">
        <f t="shared" si="0"/>
        <v>0</v>
      </c>
    </row>
    <row r="38" spans="1:5" x14ac:dyDescent="0.25">
      <c r="A38" s="17" t="s">
        <v>44</v>
      </c>
      <c r="B38" s="17" t="s">
        <v>45</v>
      </c>
      <c r="C38" s="22">
        <v>1400.5980000000002</v>
      </c>
      <c r="D38" s="23">
        <f t="shared" si="1"/>
        <v>0</v>
      </c>
      <c r="E38" s="24">
        <f t="shared" si="0"/>
        <v>0</v>
      </c>
    </row>
    <row r="39" spans="1:5" x14ac:dyDescent="0.25">
      <c r="A39" s="17" t="s">
        <v>46</v>
      </c>
      <c r="B39" s="17" t="s">
        <v>47</v>
      </c>
      <c r="C39" s="22">
        <v>2164.3200000000002</v>
      </c>
      <c r="D39" s="23">
        <f t="shared" si="1"/>
        <v>0</v>
      </c>
      <c r="E39" s="24">
        <f t="shared" si="0"/>
        <v>0</v>
      </c>
    </row>
    <row r="40" spans="1:5" x14ac:dyDescent="0.25">
      <c r="A40" s="17" t="s">
        <v>48</v>
      </c>
      <c r="B40" s="17" t="s">
        <v>49</v>
      </c>
      <c r="C40" s="22">
        <v>2726.9909999999995</v>
      </c>
      <c r="D40" s="23">
        <f t="shared" si="1"/>
        <v>0</v>
      </c>
      <c r="E40" s="24">
        <f t="shared" si="0"/>
        <v>0</v>
      </c>
    </row>
    <row r="41" spans="1:5" x14ac:dyDescent="0.25">
      <c r="A41" s="25" t="s">
        <v>50</v>
      </c>
      <c r="B41" s="17"/>
      <c r="C41" s="26"/>
      <c r="D41" s="2"/>
      <c r="E41" s="2"/>
    </row>
    <row r="42" spans="1:5" x14ac:dyDescent="0.25">
      <c r="A42" s="21" t="s">
        <v>51</v>
      </c>
      <c r="B42" s="21"/>
      <c r="C42" s="21"/>
      <c r="D42" s="2"/>
      <c r="E42" s="2"/>
    </row>
    <row r="43" spans="1:5" x14ac:dyDescent="0.25">
      <c r="A43" s="27" t="s">
        <v>52</v>
      </c>
      <c r="B43" s="27" t="s">
        <v>53</v>
      </c>
      <c r="C43" s="26">
        <v>276.62</v>
      </c>
      <c r="D43" s="23">
        <f>$E$18</f>
        <v>0</v>
      </c>
      <c r="E43" s="24">
        <f t="shared" ref="E43:E44" si="2">C43*D43</f>
        <v>0</v>
      </c>
    </row>
    <row r="44" spans="1:5" x14ac:dyDescent="0.25">
      <c r="A44" s="27" t="s">
        <v>54</v>
      </c>
      <c r="B44" s="27" t="s">
        <v>55</v>
      </c>
      <c r="C44" s="26">
        <v>276.62</v>
      </c>
      <c r="D44" s="23">
        <f>$E$18</f>
        <v>0</v>
      </c>
      <c r="E44" s="24">
        <f t="shared" si="2"/>
        <v>0</v>
      </c>
    </row>
    <row r="45" spans="1:5" x14ac:dyDescent="0.25">
      <c r="A45" s="27"/>
      <c r="B45" s="27"/>
      <c r="C45" s="26"/>
      <c r="D45" s="23"/>
      <c r="E45" s="24"/>
    </row>
    <row r="46" spans="1:5" x14ac:dyDescent="0.25">
      <c r="A46" s="21" t="s">
        <v>56</v>
      </c>
      <c r="B46" s="21"/>
      <c r="C46" s="21"/>
      <c r="D46" s="2"/>
      <c r="E46" s="2"/>
    </row>
    <row r="47" spans="1:5" x14ac:dyDescent="0.25">
      <c r="A47" s="17" t="s">
        <v>57</v>
      </c>
      <c r="B47" s="17" t="s">
        <v>58</v>
      </c>
      <c r="C47" s="26">
        <v>25.641000000000002</v>
      </c>
      <c r="D47" s="23">
        <f>$E$18</f>
        <v>0</v>
      </c>
      <c r="E47" s="24">
        <f t="shared" ref="E47:E61" si="3">C47*D47</f>
        <v>0</v>
      </c>
    </row>
    <row r="48" spans="1:5" x14ac:dyDescent="0.25">
      <c r="A48" s="17" t="s">
        <v>59</v>
      </c>
      <c r="B48" s="17" t="s">
        <v>60</v>
      </c>
      <c r="C48" s="26">
        <v>32.381999999999998</v>
      </c>
      <c r="D48" s="23">
        <f t="shared" ref="D48:D61" si="4">$E$18</f>
        <v>0</v>
      </c>
      <c r="E48" s="24">
        <f t="shared" si="3"/>
        <v>0</v>
      </c>
    </row>
    <row r="49" spans="1:5" x14ac:dyDescent="0.25">
      <c r="A49" s="17" t="s">
        <v>61</v>
      </c>
      <c r="B49" s="17" t="s">
        <v>62</v>
      </c>
      <c r="C49" s="26">
        <v>47.223000000000006</v>
      </c>
      <c r="D49" s="23">
        <f t="shared" si="4"/>
        <v>0</v>
      </c>
      <c r="E49" s="24">
        <f t="shared" si="3"/>
        <v>0</v>
      </c>
    </row>
    <row r="50" spans="1:5" x14ac:dyDescent="0.25">
      <c r="A50" s="17" t="s">
        <v>63</v>
      </c>
      <c r="B50" s="17" t="s">
        <v>64</v>
      </c>
      <c r="C50" s="26">
        <v>66.11399999999999</v>
      </c>
      <c r="D50" s="23">
        <f t="shared" si="4"/>
        <v>0</v>
      </c>
      <c r="E50" s="24">
        <f t="shared" si="3"/>
        <v>0</v>
      </c>
    </row>
    <row r="51" spans="1:5" x14ac:dyDescent="0.25">
      <c r="A51" s="17" t="s">
        <v>65</v>
      </c>
      <c r="B51" s="17" t="s">
        <v>66</v>
      </c>
      <c r="C51" s="26">
        <v>74.213999999999984</v>
      </c>
      <c r="D51" s="23">
        <f t="shared" si="4"/>
        <v>0</v>
      </c>
      <c r="E51" s="24">
        <f t="shared" si="3"/>
        <v>0</v>
      </c>
    </row>
    <row r="52" spans="1:5" x14ac:dyDescent="0.25">
      <c r="A52" s="17" t="s">
        <v>67</v>
      </c>
      <c r="B52" s="17" t="s">
        <v>68</v>
      </c>
      <c r="C52" s="26">
        <v>99.846000000000004</v>
      </c>
      <c r="D52" s="23">
        <f t="shared" si="4"/>
        <v>0</v>
      </c>
      <c r="E52" s="24">
        <f t="shared" si="3"/>
        <v>0</v>
      </c>
    </row>
    <row r="53" spans="1:5" x14ac:dyDescent="0.25">
      <c r="A53" s="17" t="s">
        <v>69</v>
      </c>
      <c r="B53" s="17" t="s">
        <v>70</v>
      </c>
      <c r="C53" s="26">
        <v>167.31899999999999</v>
      </c>
      <c r="D53" s="23">
        <f t="shared" si="4"/>
        <v>0</v>
      </c>
      <c r="E53" s="24">
        <f t="shared" si="3"/>
        <v>0</v>
      </c>
    </row>
    <row r="54" spans="1:5" x14ac:dyDescent="0.25">
      <c r="A54" s="17" t="s">
        <v>71</v>
      </c>
      <c r="B54" s="17" t="s">
        <v>72</v>
      </c>
      <c r="C54" s="26">
        <v>202.40099999999995</v>
      </c>
      <c r="D54" s="23">
        <f t="shared" si="4"/>
        <v>0</v>
      </c>
      <c r="E54" s="24">
        <f t="shared" si="3"/>
        <v>0</v>
      </c>
    </row>
    <row r="55" spans="1:5" x14ac:dyDescent="0.25">
      <c r="A55" s="17" t="s">
        <v>73</v>
      </c>
      <c r="B55" s="17" t="s">
        <v>74</v>
      </c>
      <c r="C55" s="26">
        <v>276.61500000000001</v>
      </c>
      <c r="D55" s="23">
        <f t="shared" si="4"/>
        <v>0</v>
      </c>
      <c r="E55" s="24">
        <f t="shared" si="3"/>
        <v>0</v>
      </c>
    </row>
    <row r="56" spans="1:5" x14ac:dyDescent="0.25">
      <c r="A56" s="17" t="s">
        <v>75</v>
      </c>
      <c r="B56" s="17" t="s">
        <v>76</v>
      </c>
      <c r="C56" s="26">
        <v>739.02600000000007</v>
      </c>
      <c r="D56" s="23">
        <f t="shared" si="4"/>
        <v>0</v>
      </c>
      <c r="E56" s="24" t="s">
        <v>272</v>
      </c>
    </row>
    <row r="57" spans="1:5" x14ac:dyDescent="0.25">
      <c r="A57" s="17" t="s">
        <v>77</v>
      </c>
      <c r="B57" s="17" t="s">
        <v>78</v>
      </c>
      <c r="C57" s="26">
        <v>516.78899999999999</v>
      </c>
      <c r="D57" s="23">
        <f t="shared" si="4"/>
        <v>0</v>
      </c>
      <c r="E57" s="24">
        <f t="shared" si="3"/>
        <v>0</v>
      </c>
    </row>
    <row r="58" spans="1:5" x14ac:dyDescent="0.25">
      <c r="A58" s="17" t="s">
        <v>79</v>
      </c>
      <c r="B58" s="17" t="s">
        <v>80</v>
      </c>
      <c r="C58" s="26">
        <v>802.84500000000014</v>
      </c>
      <c r="D58" s="23">
        <f t="shared" si="4"/>
        <v>0</v>
      </c>
      <c r="E58" s="24">
        <f t="shared" si="3"/>
        <v>0</v>
      </c>
    </row>
    <row r="59" spans="1:5" x14ac:dyDescent="0.25">
      <c r="A59" s="17" t="s">
        <v>81</v>
      </c>
      <c r="B59" s="17" t="s">
        <v>82</v>
      </c>
      <c r="C59" s="26">
        <v>1114.5420000000001</v>
      </c>
      <c r="D59" s="23">
        <f t="shared" si="4"/>
        <v>0</v>
      </c>
      <c r="E59" s="24">
        <f t="shared" si="3"/>
        <v>0</v>
      </c>
    </row>
    <row r="60" spans="1:5" x14ac:dyDescent="0.25">
      <c r="A60" s="17" t="s">
        <v>83</v>
      </c>
      <c r="B60" s="17" t="s">
        <v>84</v>
      </c>
      <c r="C60" s="26">
        <v>1474.8119999999999</v>
      </c>
      <c r="D60" s="23">
        <f t="shared" si="4"/>
        <v>0</v>
      </c>
      <c r="E60" s="24">
        <f t="shared" si="3"/>
        <v>0</v>
      </c>
    </row>
    <row r="61" spans="1:5" x14ac:dyDescent="0.25">
      <c r="A61" s="17" t="s">
        <v>85</v>
      </c>
      <c r="B61" s="17" t="s">
        <v>86</v>
      </c>
      <c r="C61" s="26">
        <v>2274.9659999999999</v>
      </c>
      <c r="D61" s="23">
        <f t="shared" si="4"/>
        <v>0</v>
      </c>
      <c r="E61" s="24">
        <f t="shared" si="3"/>
        <v>0</v>
      </c>
    </row>
    <row r="62" spans="1:5" x14ac:dyDescent="0.25">
      <c r="A62" s="25" t="s">
        <v>50</v>
      </c>
      <c r="B62" s="17"/>
      <c r="C62" s="26"/>
      <c r="D62" s="2"/>
      <c r="E62" s="2"/>
    </row>
    <row r="63" spans="1:5" x14ac:dyDescent="0.25">
      <c r="A63" s="21" t="s">
        <v>87</v>
      </c>
      <c r="B63" s="17"/>
      <c r="C63" s="26"/>
      <c r="D63" s="2"/>
      <c r="E63" s="2"/>
    </row>
    <row r="64" spans="1:5" x14ac:dyDescent="0.25">
      <c r="A64" s="17" t="s">
        <v>88</v>
      </c>
      <c r="B64" s="17" t="s">
        <v>89</v>
      </c>
      <c r="C64" s="22">
        <v>37.479999999999997</v>
      </c>
      <c r="D64" s="23">
        <f>$E$19</f>
        <v>0</v>
      </c>
      <c r="E64" s="24">
        <f>C64*D64</f>
        <v>0</v>
      </c>
    </row>
    <row r="65" spans="1:5" x14ac:dyDescent="0.25">
      <c r="A65" s="17" t="s">
        <v>90</v>
      </c>
      <c r="B65" s="17" t="s">
        <v>91</v>
      </c>
      <c r="C65" s="22">
        <v>50.97</v>
      </c>
      <c r="D65" s="23">
        <f t="shared" ref="D65:D78" si="5">$E$19</f>
        <v>0</v>
      </c>
      <c r="E65" s="24">
        <f t="shared" ref="E65:E78" si="6">C65*D65</f>
        <v>0</v>
      </c>
    </row>
    <row r="66" spans="1:5" x14ac:dyDescent="0.25">
      <c r="A66" s="17" t="s">
        <v>92</v>
      </c>
      <c r="B66" s="17" t="s">
        <v>93</v>
      </c>
      <c r="C66" s="22">
        <v>74.959999999999994</v>
      </c>
      <c r="D66" s="23">
        <f t="shared" si="5"/>
        <v>0</v>
      </c>
      <c r="E66" s="24">
        <f t="shared" si="6"/>
        <v>0</v>
      </c>
    </row>
    <row r="67" spans="1:5" x14ac:dyDescent="0.25">
      <c r="A67" s="17" t="s">
        <v>94</v>
      </c>
      <c r="B67" s="17" t="s">
        <v>95</v>
      </c>
      <c r="C67" s="22">
        <v>106.45</v>
      </c>
      <c r="D67" s="23">
        <f t="shared" si="5"/>
        <v>0</v>
      </c>
      <c r="E67" s="24">
        <f t="shared" si="6"/>
        <v>0</v>
      </c>
    </row>
    <row r="68" spans="1:5" x14ac:dyDescent="0.25">
      <c r="A68" s="17" t="s">
        <v>96</v>
      </c>
      <c r="B68" s="17" t="s">
        <v>97</v>
      </c>
      <c r="C68" s="22">
        <v>115.44</v>
      </c>
      <c r="D68" s="23">
        <f t="shared" si="5"/>
        <v>0</v>
      </c>
      <c r="E68" s="24">
        <f t="shared" si="6"/>
        <v>0</v>
      </c>
    </row>
    <row r="69" spans="1:5" x14ac:dyDescent="0.25">
      <c r="A69" s="17" t="s">
        <v>98</v>
      </c>
      <c r="B69" s="17" t="s">
        <v>99</v>
      </c>
      <c r="C69" s="22">
        <v>164.92</v>
      </c>
      <c r="D69" s="23">
        <f t="shared" si="5"/>
        <v>0</v>
      </c>
      <c r="E69" s="24">
        <f t="shared" si="6"/>
        <v>0</v>
      </c>
    </row>
    <row r="70" spans="1:5" x14ac:dyDescent="0.25">
      <c r="A70" s="17" t="s">
        <v>100</v>
      </c>
      <c r="B70" s="17" t="s">
        <v>101</v>
      </c>
      <c r="C70" s="22">
        <v>269.87</v>
      </c>
      <c r="D70" s="23">
        <f t="shared" si="5"/>
        <v>0</v>
      </c>
      <c r="E70" s="24">
        <f t="shared" si="6"/>
        <v>0</v>
      </c>
    </row>
    <row r="71" spans="1:5" x14ac:dyDescent="0.25">
      <c r="A71" s="17" t="s">
        <v>102</v>
      </c>
      <c r="B71" s="17" t="s">
        <v>103</v>
      </c>
      <c r="C71" s="22">
        <v>331.33</v>
      </c>
      <c r="D71" s="23">
        <f t="shared" si="5"/>
        <v>0</v>
      </c>
      <c r="E71" s="24">
        <f t="shared" si="6"/>
        <v>0</v>
      </c>
    </row>
    <row r="72" spans="1:5" x14ac:dyDescent="0.25">
      <c r="A72" s="17" t="s">
        <v>104</v>
      </c>
      <c r="B72" s="17" t="s">
        <v>105</v>
      </c>
      <c r="C72" s="22">
        <v>476.76</v>
      </c>
      <c r="D72" s="23">
        <f t="shared" si="5"/>
        <v>0</v>
      </c>
      <c r="E72" s="24">
        <f t="shared" si="6"/>
        <v>0</v>
      </c>
    </row>
    <row r="73" spans="1:5" x14ac:dyDescent="0.25">
      <c r="A73" s="17" t="s">
        <v>106</v>
      </c>
      <c r="B73" s="17" t="s">
        <v>107</v>
      </c>
      <c r="C73" s="22">
        <v>764.62</v>
      </c>
      <c r="D73" s="23">
        <f t="shared" si="5"/>
        <v>0</v>
      </c>
      <c r="E73" s="24">
        <f t="shared" si="6"/>
        <v>0</v>
      </c>
    </row>
    <row r="74" spans="1:5" x14ac:dyDescent="0.25">
      <c r="A74" s="17" t="s">
        <v>108</v>
      </c>
      <c r="B74" s="17" t="s">
        <v>109</v>
      </c>
      <c r="C74" s="22">
        <v>919.04</v>
      </c>
      <c r="D74" s="23">
        <f t="shared" si="5"/>
        <v>0</v>
      </c>
      <c r="E74" s="24">
        <f t="shared" si="6"/>
        <v>0</v>
      </c>
    </row>
    <row r="75" spans="1:5" x14ac:dyDescent="0.25">
      <c r="A75" s="17" t="s">
        <v>110</v>
      </c>
      <c r="B75" s="17" t="s">
        <v>111</v>
      </c>
      <c r="C75" s="22">
        <v>1386.81</v>
      </c>
      <c r="D75" s="23">
        <f t="shared" si="5"/>
        <v>0</v>
      </c>
      <c r="E75" s="24">
        <f t="shared" si="6"/>
        <v>0</v>
      </c>
    </row>
    <row r="76" spans="1:5" x14ac:dyDescent="0.25">
      <c r="A76" s="17" t="s">
        <v>112</v>
      </c>
      <c r="B76" s="17" t="s">
        <v>113</v>
      </c>
      <c r="C76" s="22">
        <v>2050.9699999999998</v>
      </c>
      <c r="D76" s="23">
        <f t="shared" si="5"/>
        <v>0</v>
      </c>
      <c r="E76" s="24">
        <f t="shared" si="6"/>
        <v>0</v>
      </c>
    </row>
    <row r="77" spans="1:5" x14ac:dyDescent="0.25">
      <c r="A77" s="17" t="s">
        <v>114</v>
      </c>
      <c r="B77" s="17" t="s">
        <v>115</v>
      </c>
      <c r="C77" s="22">
        <v>2806.6</v>
      </c>
      <c r="D77" s="23">
        <f t="shared" si="5"/>
        <v>0</v>
      </c>
      <c r="E77" s="24">
        <f t="shared" si="6"/>
        <v>0</v>
      </c>
    </row>
    <row r="78" spans="1:5" x14ac:dyDescent="0.25">
      <c r="A78" s="17" t="s">
        <v>116</v>
      </c>
      <c r="B78" s="17" t="s">
        <v>117</v>
      </c>
      <c r="C78" s="22">
        <v>4013.49</v>
      </c>
      <c r="D78" s="23">
        <f t="shared" si="5"/>
        <v>0</v>
      </c>
      <c r="E78" s="24">
        <f t="shared" si="6"/>
        <v>0</v>
      </c>
    </row>
    <row r="79" spans="1:5" x14ac:dyDescent="0.25">
      <c r="A79" s="2"/>
      <c r="B79" s="2"/>
      <c r="C79" s="2"/>
      <c r="D79" s="2"/>
      <c r="E79" s="2"/>
    </row>
    <row r="80" spans="1:5" x14ac:dyDescent="0.25">
      <c r="A80" s="28" t="s">
        <v>118</v>
      </c>
      <c r="B80" s="17"/>
      <c r="C80" s="26"/>
      <c r="D80" s="2"/>
      <c r="E80" s="2"/>
    </row>
    <row r="81" spans="1:5" x14ac:dyDescent="0.25">
      <c r="A81" s="17" t="s">
        <v>119</v>
      </c>
      <c r="B81" s="17" t="s">
        <v>120</v>
      </c>
      <c r="C81" s="22">
        <v>37.64</v>
      </c>
      <c r="D81" s="23">
        <f>$E$21</f>
        <v>0</v>
      </c>
      <c r="E81" s="24">
        <f>C81*D81</f>
        <v>0</v>
      </c>
    </row>
    <row r="82" spans="1:5" x14ac:dyDescent="0.25">
      <c r="A82" s="17" t="s">
        <v>121</v>
      </c>
      <c r="B82" s="17" t="s">
        <v>122</v>
      </c>
      <c r="C82" s="22">
        <v>64.739999999999995</v>
      </c>
      <c r="D82" s="23">
        <f t="shared" ref="D82:D86" si="7">$E$21</f>
        <v>0</v>
      </c>
      <c r="E82" s="24">
        <f t="shared" ref="E82:E86" si="8">C82*D82</f>
        <v>0</v>
      </c>
    </row>
    <row r="83" spans="1:5" x14ac:dyDescent="0.25">
      <c r="A83" s="17" t="s">
        <v>123</v>
      </c>
      <c r="B83" s="17" t="s">
        <v>124</v>
      </c>
      <c r="C83" s="22">
        <v>137.01</v>
      </c>
      <c r="D83" s="23">
        <f t="shared" si="7"/>
        <v>0</v>
      </c>
      <c r="E83" s="24">
        <f t="shared" si="8"/>
        <v>0</v>
      </c>
    </row>
    <row r="84" spans="1:5" x14ac:dyDescent="0.25">
      <c r="A84" s="17" t="s">
        <v>125</v>
      </c>
      <c r="B84" s="17" t="s">
        <v>126</v>
      </c>
      <c r="C84" s="22">
        <v>236.38</v>
      </c>
      <c r="D84" s="23">
        <f t="shared" si="7"/>
        <v>0</v>
      </c>
      <c r="E84" s="24">
        <f t="shared" si="8"/>
        <v>0</v>
      </c>
    </row>
    <row r="85" spans="1:5" x14ac:dyDescent="0.25">
      <c r="A85" s="17" t="s">
        <v>127</v>
      </c>
      <c r="B85" s="17" t="s">
        <v>128</v>
      </c>
      <c r="C85" s="22">
        <v>334.24</v>
      </c>
      <c r="D85" s="23">
        <f t="shared" si="7"/>
        <v>0</v>
      </c>
      <c r="E85" s="24">
        <f t="shared" si="8"/>
        <v>0</v>
      </c>
    </row>
    <row r="86" spans="1:5" x14ac:dyDescent="0.25">
      <c r="A86" s="17" t="s">
        <v>129</v>
      </c>
      <c r="B86" s="17" t="s">
        <v>130</v>
      </c>
      <c r="C86" s="22">
        <v>508.89</v>
      </c>
      <c r="D86" s="23">
        <f t="shared" si="7"/>
        <v>0</v>
      </c>
      <c r="E86" s="24">
        <f t="shared" si="8"/>
        <v>0</v>
      </c>
    </row>
    <row r="87" spans="1:5" x14ac:dyDescent="0.25">
      <c r="A87" s="17"/>
      <c r="B87" s="17"/>
      <c r="C87" s="26"/>
      <c r="D87" s="2"/>
      <c r="E87" s="2"/>
    </row>
    <row r="88" spans="1:5" x14ac:dyDescent="0.25">
      <c r="A88" s="21" t="s">
        <v>131</v>
      </c>
      <c r="B88" s="21"/>
      <c r="C88" s="21"/>
      <c r="D88" s="2"/>
      <c r="E88" s="2"/>
    </row>
    <row r="89" spans="1:5" x14ac:dyDescent="0.25">
      <c r="A89" s="17" t="s">
        <v>132</v>
      </c>
      <c r="B89" s="17" t="s">
        <v>133</v>
      </c>
      <c r="C89" s="22">
        <v>185.91</v>
      </c>
      <c r="D89" s="23">
        <f>$E$20</f>
        <v>0</v>
      </c>
      <c r="E89" s="24">
        <f t="shared" ref="E89:E101" si="9">C89*D89</f>
        <v>0</v>
      </c>
    </row>
    <row r="90" spans="1:5" x14ac:dyDescent="0.25">
      <c r="A90" s="17" t="s">
        <v>134</v>
      </c>
      <c r="B90" s="17" t="s">
        <v>135</v>
      </c>
      <c r="C90" s="22">
        <v>252.99</v>
      </c>
      <c r="D90" s="23">
        <f t="shared" ref="D90:D101" si="10">$E$20</f>
        <v>0</v>
      </c>
      <c r="E90" s="24">
        <f t="shared" si="9"/>
        <v>0</v>
      </c>
    </row>
    <row r="91" spans="1:5" x14ac:dyDescent="0.25">
      <c r="A91" s="17" t="s">
        <v>136</v>
      </c>
      <c r="B91" s="17" t="s">
        <v>137</v>
      </c>
      <c r="C91" s="22">
        <v>371.69</v>
      </c>
      <c r="D91" s="23">
        <f t="shared" si="10"/>
        <v>0</v>
      </c>
      <c r="E91" s="24">
        <f t="shared" si="9"/>
        <v>0</v>
      </c>
    </row>
    <row r="92" spans="1:5" x14ac:dyDescent="0.25">
      <c r="A92" s="17" t="s">
        <v>138</v>
      </c>
      <c r="B92" s="17" t="s">
        <v>139</v>
      </c>
      <c r="C92" s="22">
        <v>517.76</v>
      </c>
      <c r="D92" s="23">
        <f t="shared" si="10"/>
        <v>0</v>
      </c>
      <c r="E92" s="24">
        <f t="shared" si="9"/>
        <v>0</v>
      </c>
    </row>
    <row r="93" spans="1:5" x14ac:dyDescent="0.25">
      <c r="A93" s="17" t="s">
        <v>140</v>
      </c>
      <c r="B93" s="17" t="s">
        <v>141</v>
      </c>
      <c r="C93" s="22">
        <v>627.65</v>
      </c>
      <c r="D93" s="23">
        <f t="shared" si="10"/>
        <v>0</v>
      </c>
      <c r="E93" s="24">
        <f t="shared" si="9"/>
        <v>0</v>
      </c>
    </row>
    <row r="94" spans="1:5" x14ac:dyDescent="0.25">
      <c r="A94" s="17" t="s">
        <v>142</v>
      </c>
      <c r="B94" s="17" t="s">
        <v>143</v>
      </c>
      <c r="C94" s="22">
        <v>866.94</v>
      </c>
      <c r="D94" s="23">
        <f t="shared" si="10"/>
        <v>0</v>
      </c>
      <c r="E94" s="24">
        <f t="shared" si="9"/>
        <v>0</v>
      </c>
    </row>
    <row r="95" spans="1:5" x14ac:dyDescent="0.25">
      <c r="A95" s="17" t="s">
        <v>144</v>
      </c>
      <c r="B95" s="17" t="s">
        <v>145</v>
      </c>
      <c r="C95" s="22">
        <v>1317.35</v>
      </c>
      <c r="D95" s="23">
        <f t="shared" si="10"/>
        <v>0</v>
      </c>
      <c r="E95" s="24">
        <f t="shared" si="9"/>
        <v>0</v>
      </c>
    </row>
    <row r="96" spans="1:5" x14ac:dyDescent="0.25">
      <c r="A96" s="17" t="s">
        <v>146</v>
      </c>
      <c r="B96" s="17" t="s">
        <v>147</v>
      </c>
      <c r="C96" s="22">
        <v>1633.07</v>
      </c>
      <c r="D96" s="23">
        <f t="shared" si="10"/>
        <v>0</v>
      </c>
      <c r="E96" s="24">
        <f t="shared" si="9"/>
        <v>0</v>
      </c>
    </row>
    <row r="97" spans="1:5" x14ac:dyDescent="0.25">
      <c r="A97" s="17" t="s">
        <v>148</v>
      </c>
      <c r="B97" s="17" t="s">
        <v>149</v>
      </c>
      <c r="C97" s="22">
        <v>2380.9</v>
      </c>
      <c r="D97" s="23">
        <f t="shared" si="10"/>
        <v>0</v>
      </c>
      <c r="E97" s="24">
        <f t="shared" si="9"/>
        <v>0</v>
      </c>
    </row>
    <row r="98" spans="1:5" x14ac:dyDescent="0.25">
      <c r="A98" s="17" t="s">
        <v>150</v>
      </c>
      <c r="B98" s="17" t="s">
        <v>151</v>
      </c>
      <c r="C98" s="22">
        <v>4578.87</v>
      </c>
      <c r="D98" s="23">
        <f t="shared" si="10"/>
        <v>0</v>
      </c>
      <c r="E98" s="24">
        <f t="shared" si="9"/>
        <v>0</v>
      </c>
    </row>
    <row r="99" spans="1:5" x14ac:dyDescent="0.25">
      <c r="A99" s="17" t="s">
        <v>152</v>
      </c>
      <c r="B99" s="17" t="s">
        <v>153</v>
      </c>
      <c r="C99" s="22">
        <v>7808.68</v>
      </c>
      <c r="D99" s="23">
        <f t="shared" si="10"/>
        <v>0</v>
      </c>
      <c r="E99" s="24">
        <f t="shared" si="9"/>
        <v>0</v>
      </c>
    </row>
    <row r="100" spans="1:5" x14ac:dyDescent="0.25">
      <c r="A100" s="17" t="s">
        <v>154</v>
      </c>
      <c r="B100" s="17" t="s">
        <v>155</v>
      </c>
      <c r="C100" s="22">
        <v>12664.91</v>
      </c>
      <c r="D100" s="23">
        <f t="shared" si="10"/>
        <v>0</v>
      </c>
      <c r="E100" s="24">
        <f t="shared" si="9"/>
        <v>0</v>
      </c>
    </row>
    <row r="101" spans="1:5" x14ac:dyDescent="0.25">
      <c r="A101" s="17" t="s">
        <v>156</v>
      </c>
      <c r="B101" s="17" t="s">
        <v>157</v>
      </c>
      <c r="C101" s="22">
        <v>17171.41</v>
      </c>
      <c r="D101" s="23">
        <f t="shared" si="10"/>
        <v>0</v>
      </c>
      <c r="E101" s="24">
        <f t="shared" si="9"/>
        <v>0</v>
      </c>
    </row>
    <row r="102" spans="1:5" x14ac:dyDescent="0.25">
      <c r="A102" s="17"/>
      <c r="B102" s="28"/>
      <c r="C102" s="26"/>
      <c r="D102" s="2"/>
      <c r="E102" s="2"/>
    </row>
    <row r="103" spans="1:5" x14ac:dyDescent="0.25">
      <c r="A103" s="21" t="s">
        <v>158</v>
      </c>
      <c r="B103" s="21"/>
      <c r="C103" s="21"/>
      <c r="D103" s="2"/>
      <c r="E103" s="2"/>
    </row>
    <row r="104" spans="1:5" x14ac:dyDescent="0.25">
      <c r="A104" s="17" t="s">
        <v>159</v>
      </c>
      <c r="B104" s="17" t="s">
        <v>160</v>
      </c>
      <c r="C104" s="22">
        <v>51.272999999999989</v>
      </c>
      <c r="D104" s="39">
        <f>$E$18</f>
        <v>0</v>
      </c>
      <c r="E104" s="24">
        <f t="shared" ref="E104:E108" si="11">C104*D104</f>
        <v>0</v>
      </c>
    </row>
    <row r="105" spans="1:5" x14ac:dyDescent="0.25">
      <c r="A105" s="17" t="s">
        <v>161</v>
      </c>
      <c r="B105" s="17" t="s">
        <v>162</v>
      </c>
      <c r="C105" s="22">
        <v>70.164000000000001</v>
      </c>
      <c r="D105" s="39">
        <f t="shared" ref="D105:D108" si="12">$E$18</f>
        <v>0</v>
      </c>
      <c r="E105" s="24">
        <f t="shared" si="11"/>
        <v>0</v>
      </c>
    </row>
    <row r="106" spans="1:5" x14ac:dyDescent="0.25">
      <c r="A106" s="17" t="s">
        <v>163</v>
      </c>
      <c r="B106" s="17" t="s">
        <v>164</v>
      </c>
      <c r="C106" s="22">
        <v>130.887</v>
      </c>
      <c r="D106" s="39">
        <f t="shared" si="12"/>
        <v>0</v>
      </c>
      <c r="E106" s="24">
        <f t="shared" si="11"/>
        <v>0</v>
      </c>
    </row>
    <row r="107" spans="1:5" x14ac:dyDescent="0.25">
      <c r="A107" s="17" t="s">
        <v>165</v>
      </c>
      <c r="B107" s="17" t="s">
        <v>166</v>
      </c>
      <c r="C107" s="22">
        <v>195.65100000000001</v>
      </c>
      <c r="D107" s="39">
        <f t="shared" si="12"/>
        <v>0</v>
      </c>
      <c r="E107" s="24">
        <f t="shared" si="11"/>
        <v>0</v>
      </c>
    </row>
    <row r="108" spans="1:5" x14ac:dyDescent="0.25">
      <c r="A108" s="17" t="s">
        <v>167</v>
      </c>
      <c r="B108" s="17" t="s">
        <v>168</v>
      </c>
      <c r="C108" s="22">
        <v>361.62000000000006</v>
      </c>
      <c r="D108" s="39">
        <f t="shared" si="12"/>
        <v>0</v>
      </c>
      <c r="E108" s="24">
        <f t="shared" si="11"/>
        <v>0</v>
      </c>
    </row>
    <row r="109" spans="1:5" x14ac:dyDescent="0.25">
      <c r="A109" s="17"/>
      <c r="B109" s="17"/>
      <c r="C109" s="22"/>
      <c r="D109" s="39"/>
      <c r="E109" s="24"/>
    </row>
    <row r="110" spans="1:5" x14ac:dyDescent="0.25">
      <c r="A110" s="21" t="s">
        <v>276</v>
      </c>
      <c r="B110" s="17"/>
      <c r="C110" s="22"/>
      <c r="D110" s="39"/>
      <c r="E110" s="24"/>
    </row>
    <row r="111" spans="1:5" x14ac:dyDescent="0.25">
      <c r="A111" s="29">
        <v>67249</v>
      </c>
      <c r="B111" s="17" t="s">
        <v>274</v>
      </c>
      <c r="C111" s="22">
        <v>195.65100000000001</v>
      </c>
      <c r="D111" s="39">
        <f t="shared" ref="D111:D112" si="13">$E$18</f>
        <v>0</v>
      </c>
      <c r="E111" s="24">
        <f t="shared" ref="E111:E112" si="14">C111*D111</f>
        <v>0</v>
      </c>
    </row>
    <row r="112" spans="1:5" x14ac:dyDescent="0.25">
      <c r="A112" s="29">
        <v>67250</v>
      </c>
      <c r="B112" s="17" t="s">
        <v>275</v>
      </c>
      <c r="C112" s="22">
        <v>227.9</v>
      </c>
      <c r="D112" s="39">
        <f t="shared" si="13"/>
        <v>0</v>
      </c>
      <c r="E112" s="24">
        <f t="shared" si="14"/>
        <v>0</v>
      </c>
    </row>
    <row r="113" spans="1:5" x14ac:dyDescent="0.25">
      <c r="A113" s="17"/>
      <c r="B113" s="17"/>
      <c r="C113" s="22"/>
      <c r="D113" s="39"/>
      <c r="E113" s="24"/>
    </row>
    <row r="114" spans="1:5" x14ac:dyDescent="0.25">
      <c r="A114" s="21" t="s">
        <v>169</v>
      </c>
      <c r="B114" s="21"/>
      <c r="C114" s="21"/>
      <c r="D114" s="41"/>
      <c r="E114" s="2"/>
    </row>
    <row r="115" spans="1:5" x14ac:dyDescent="0.25">
      <c r="A115" s="17" t="s">
        <v>170</v>
      </c>
      <c r="B115" s="17" t="s">
        <v>171</v>
      </c>
      <c r="C115" s="22">
        <v>109.44</v>
      </c>
      <c r="D115" s="39">
        <f>$E$18</f>
        <v>0</v>
      </c>
      <c r="E115" s="24">
        <f t="shared" ref="E115:E119" si="15">C115*D115</f>
        <v>0</v>
      </c>
    </row>
    <row r="116" spans="1:5" x14ac:dyDescent="0.25">
      <c r="A116" s="17" t="s">
        <v>172</v>
      </c>
      <c r="B116" s="17" t="s">
        <v>173</v>
      </c>
      <c r="C116" s="22">
        <v>145.43</v>
      </c>
      <c r="D116" s="39">
        <f t="shared" ref="D116:D119" si="16">$E$18</f>
        <v>0</v>
      </c>
      <c r="E116" s="24">
        <f t="shared" si="15"/>
        <v>0</v>
      </c>
    </row>
    <row r="117" spans="1:5" x14ac:dyDescent="0.25">
      <c r="A117" s="17" t="s">
        <v>174</v>
      </c>
      <c r="B117" s="17" t="s">
        <v>175</v>
      </c>
      <c r="C117" s="22">
        <v>295.35000000000002</v>
      </c>
      <c r="D117" s="39">
        <f t="shared" si="16"/>
        <v>0</v>
      </c>
      <c r="E117" s="24">
        <f t="shared" si="15"/>
        <v>0</v>
      </c>
    </row>
    <row r="118" spans="1:5" x14ac:dyDescent="0.25">
      <c r="A118" s="17" t="s">
        <v>176</v>
      </c>
      <c r="B118" s="17" t="s">
        <v>177</v>
      </c>
      <c r="C118" s="22">
        <v>439.28</v>
      </c>
      <c r="D118" s="39">
        <f t="shared" si="16"/>
        <v>0</v>
      </c>
      <c r="E118" s="24">
        <f t="shared" si="15"/>
        <v>0</v>
      </c>
    </row>
    <row r="119" spans="1:5" x14ac:dyDescent="0.25">
      <c r="A119" s="17" t="s">
        <v>178</v>
      </c>
      <c r="B119" s="17" t="s">
        <v>179</v>
      </c>
      <c r="C119" s="22">
        <v>1200.9000000000001</v>
      </c>
      <c r="D119" s="39">
        <f t="shared" si="16"/>
        <v>0</v>
      </c>
      <c r="E119" s="24">
        <f t="shared" si="15"/>
        <v>0</v>
      </c>
    </row>
    <row r="120" spans="1:5" x14ac:dyDescent="0.25">
      <c r="A120" s="17"/>
      <c r="B120" s="29"/>
      <c r="C120" s="26"/>
      <c r="D120" s="41"/>
      <c r="E120" s="2"/>
    </row>
    <row r="121" spans="1:5" x14ac:dyDescent="0.25">
      <c r="A121" s="21" t="s">
        <v>180</v>
      </c>
      <c r="B121" s="21"/>
      <c r="C121" s="21"/>
      <c r="D121" s="2"/>
      <c r="E121" s="2"/>
    </row>
    <row r="122" spans="1:5" x14ac:dyDescent="0.25">
      <c r="A122" s="17" t="s">
        <v>181</v>
      </c>
      <c r="B122" s="17" t="s">
        <v>182</v>
      </c>
      <c r="C122" s="22">
        <v>154.47999999999999</v>
      </c>
      <c r="D122" s="23"/>
      <c r="E122" s="24" t="s">
        <v>183</v>
      </c>
    </row>
    <row r="123" spans="1:5" x14ac:dyDescent="0.25">
      <c r="A123" s="17" t="s">
        <v>184</v>
      </c>
      <c r="B123" s="17" t="s">
        <v>185</v>
      </c>
      <c r="C123" s="22">
        <v>197.84</v>
      </c>
      <c r="D123" s="23"/>
      <c r="E123" s="24" t="s">
        <v>183</v>
      </c>
    </row>
    <row r="124" spans="1:5" x14ac:dyDescent="0.25">
      <c r="A124" s="17"/>
      <c r="B124" s="17"/>
      <c r="C124" s="26"/>
      <c r="D124" s="2"/>
      <c r="E124" s="2"/>
    </row>
    <row r="125" spans="1:5" x14ac:dyDescent="0.25">
      <c r="A125" s="21" t="s">
        <v>186</v>
      </c>
      <c r="B125" s="21"/>
      <c r="C125" s="21"/>
      <c r="D125" s="2"/>
      <c r="E125" s="2"/>
    </row>
    <row r="126" spans="1:5" x14ac:dyDescent="0.25">
      <c r="A126" s="17" t="s">
        <v>187</v>
      </c>
      <c r="B126" s="17" t="s">
        <v>188</v>
      </c>
      <c r="C126" s="22">
        <v>365.79</v>
      </c>
      <c r="D126" s="23"/>
      <c r="E126" s="24" t="s">
        <v>183</v>
      </c>
    </row>
    <row r="127" spans="1:5" x14ac:dyDescent="0.25">
      <c r="A127" s="17" t="s">
        <v>189</v>
      </c>
      <c r="B127" s="17" t="s">
        <v>190</v>
      </c>
      <c r="C127" s="22">
        <v>836.7</v>
      </c>
      <c r="D127" s="23"/>
      <c r="E127" s="24" t="s">
        <v>183</v>
      </c>
    </row>
    <row r="128" spans="1:5" x14ac:dyDescent="0.25">
      <c r="A128" s="17"/>
      <c r="B128" s="29"/>
      <c r="C128" s="26"/>
      <c r="D128" s="2"/>
      <c r="E128" s="2"/>
    </row>
    <row r="129" spans="1:7" s="32" customFormat="1" ht="15.75" x14ac:dyDescent="0.25">
      <c r="A129" s="30" t="s">
        <v>191</v>
      </c>
      <c r="B129" s="31"/>
      <c r="C129" s="26"/>
      <c r="D129" s="42"/>
      <c r="E129" s="42"/>
      <c r="F129" s="33"/>
    </row>
    <row r="130" spans="1:7" x14ac:dyDescent="0.25">
      <c r="A130" s="34" t="s">
        <v>192</v>
      </c>
      <c r="B130" s="17" t="s">
        <v>193</v>
      </c>
      <c r="C130" s="22">
        <v>218.7</v>
      </c>
      <c r="D130" s="23"/>
      <c r="E130" s="24" t="s">
        <v>183</v>
      </c>
      <c r="F130" s="35" t="e">
        <f t="shared" ref="F130" si="17">D130*E130</f>
        <v>#VALUE!</v>
      </c>
    </row>
    <row r="131" spans="1:7" x14ac:dyDescent="0.25">
      <c r="A131" s="34" t="s">
        <v>194</v>
      </c>
      <c r="B131" s="17" t="s">
        <v>195</v>
      </c>
      <c r="C131" s="22">
        <v>313.01</v>
      </c>
      <c r="D131" s="23"/>
      <c r="E131" s="24" t="s">
        <v>183</v>
      </c>
    </row>
    <row r="132" spans="1:7" x14ac:dyDescent="0.25">
      <c r="A132" s="34" t="s">
        <v>196</v>
      </c>
      <c r="B132" s="17" t="s">
        <v>197</v>
      </c>
      <c r="C132" s="22">
        <v>444.58</v>
      </c>
      <c r="D132" s="23"/>
      <c r="E132" s="24" t="s">
        <v>183</v>
      </c>
    </row>
    <row r="133" spans="1:7" x14ac:dyDescent="0.25">
      <c r="A133" s="34" t="s">
        <v>198</v>
      </c>
      <c r="B133" s="17" t="s">
        <v>199</v>
      </c>
      <c r="C133" s="22">
        <v>732.8</v>
      </c>
      <c r="D133" s="23"/>
      <c r="E133" s="24" t="s">
        <v>183</v>
      </c>
    </row>
    <row r="134" spans="1:7" x14ac:dyDescent="0.25">
      <c r="A134" s="34" t="s">
        <v>200</v>
      </c>
      <c r="B134" s="17" t="s">
        <v>201</v>
      </c>
      <c r="C134" s="22">
        <v>1554.34</v>
      </c>
      <c r="D134" s="23"/>
      <c r="E134" s="24" t="s">
        <v>183</v>
      </c>
    </row>
    <row r="135" spans="1:7" x14ac:dyDescent="0.25">
      <c r="A135" s="34" t="s">
        <v>202</v>
      </c>
      <c r="B135" s="17" t="s">
        <v>203</v>
      </c>
      <c r="C135" s="22">
        <v>2629.95</v>
      </c>
      <c r="D135" s="23"/>
      <c r="E135" s="24" t="s">
        <v>183</v>
      </c>
    </row>
    <row r="136" spans="1:7" x14ac:dyDescent="0.25">
      <c r="A136" s="17"/>
      <c r="B136" s="29"/>
      <c r="C136" s="36"/>
      <c r="D136" s="2"/>
      <c r="E136" s="2"/>
    </row>
    <row r="137" spans="1:7" x14ac:dyDescent="0.25">
      <c r="A137" s="21" t="s">
        <v>204</v>
      </c>
      <c r="B137" s="21"/>
      <c r="C137" s="21"/>
      <c r="D137" s="2"/>
      <c r="E137" s="2"/>
      <c r="F137" s="37"/>
      <c r="G137" s="38"/>
    </row>
    <row r="138" spans="1:7" x14ac:dyDescent="0.25">
      <c r="A138" s="17" t="s">
        <v>205</v>
      </c>
      <c r="B138" s="17" t="s">
        <v>206</v>
      </c>
      <c r="C138" s="22">
        <v>259.63</v>
      </c>
      <c r="D138" s="23"/>
      <c r="E138" s="24" t="s">
        <v>183</v>
      </c>
      <c r="F138" s="37"/>
      <c r="G138" s="38"/>
    </row>
    <row r="139" spans="1:7" x14ac:dyDescent="0.25">
      <c r="A139" s="17" t="s">
        <v>207</v>
      </c>
      <c r="B139" s="17" t="s">
        <v>208</v>
      </c>
      <c r="C139" s="22">
        <v>366.4</v>
      </c>
      <c r="D139" s="23"/>
      <c r="E139" s="24" t="s">
        <v>183</v>
      </c>
      <c r="F139" s="37"/>
      <c r="G139" s="38"/>
    </row>
    <row r="140" spans="1:7" x14ac:dyDescent="0.25">
      <c r="A140" s="17" t="s">
        <v>209</v>
      </c>
      <c r="B140" s="17" t="s">
        <v>210</v>
      </c>
      <c r="C140" s="22">
        <v>590.52</v>
      </c>
      <c r="D140" s="23"/>
      <c r="E140" s="24" t="s">
        <v>183</v>
      </c>
    </row>
    <row r="141" spans="1:7" x14ac:dyDescent="0.25">
      <c r="A141" s="17" t="s">
        <v>211</v>
      </c>
      <c r="B141" s="17" t="s">
        <v>212</v>
      </c>
      <c r="C141" s="22">
        <v>1273.45</v>
      </c>
      <c r="D141" s="23"/>
      <c r="E141" s="24" t="s">
        <v>183</v>
      </c>
    </row>
    <row r="142" spans="1:7" x14ac:dyDescent="0.25">
      <c r="A142" s="17" t="s">
        <v>213</v>
      </c>
      <c r="B142" s="17" t="s">
        <v>214</v>
      </c>
      <c r="C142" s="22">
        <v>2166.67</v>
      </c>
      <c r="D142" s="23"/>
      <c r="E142" s="24" t="s">
        <v>183</v>
      </c>
    </row>
    <row r="143" spans="1:7" x14ac:dyDescent="0.25">
      <c r="A143" s="17"/>
      <c r="B143" s="29"/>
      <c r="C143" s="26"/>
      <c r="D143" s="2"/>
      <c r="E143" s="2"/>
    </row>
    <row r="144" spans="1:7" x14ac:dyDescent="0.25">
      <c r="A144" s="21" t="s">
        <v>215</v>
      </c>
      <c r="B144" s="21"/>
      <c r="C144" s="21"/>
      <c r="D144" s="2"/>
      <c r="E144" s="2"/>
    </row>
    <row r="145" spans="1:5" x14ac:dyDescent="0.25">
      <c r="A145" s="17" t="s">
        <v>216</v>
      </c>
      <c r="B145" s="17" t="s">
        <v>217</v>
      </c>
      <c r="C145" s="22">
        <v>277.77999999999997</v>
      </c>
      <c r="D145" s="23"/>
      <c r="E145" s="24" t="s">
        <v>183</v>
      </c>
    </row>
    <row r="146" spans="1:5" x14ac:dyDescent="0.25">
      <c r="A146" s="17" t="s">
        <v>218</v>
      </c>
      <c r="B146" s="17" t="s">
        <v>219</v>
      </c>
      <c r="C146" s="22">
        <v>609.76</v>
      </c>
      <c r="D146" s="23"/>
      <c r="E146" s="24" t="s">
        <v>183</v>
      </c>
    </row>
    <row r="147" spans="1:5" x14ac:dyDescent="0.25">
      <c r="A147" s="17" t="s">
        <v>220</v>
      </c>
      <c r="B147" s="17" t="s">
        <v>221</v>
      </c>
      <c r="C147" s="22">
        <v>1138.22</v>
      </c>
      <c r="D147" s="23"/>
      <c r="E147" s="24" t="s">
        <v>183</v>
      </c>
    </row>
    <row r="148" spans="1:5" x14ac:dyDescent="0.25">
      <c r="A148" s="17" t="s">
        <v>222</v>
      </c>
      <c r="B148" s="17" t="s">
        <v>223</v>
      </c>
      <c r="C148" s="22">
        <v>1788.62</v>
      </c>
      <c r="D148" s="23"/>
      <c r="E148" s="24" t="s">
        <v>183</v>
      </c>
    </row>
    <row r="149" spans="1:5" x14ac:dyDescent="0.25">
      <c r="A149" s="17" t="s">
        <v>224</v>
      </c>
      <c r="B149" s="17" t="s">
        <v>225</v>
      </c>
      <c r="C149" s="22">
        <v>2547.4299999999998</v>
      </c>
      <c r="D149" s="23"/>
      <c r="E149" s="24" t="s">
        <v>183</v>
      </c>
    </row>
    <row r="150" spans="1:5" x14ac:dyDescent="0.25">
      <c r="A150" s="17"/>
      <c r="B150" s="17"/>
      <c r="C150" s="26"/>
      <c r="D150" s="2"/>
      <c r="E150" s="2"/>
    </row>
    <row r="151" spans="1:5" x14ac:dyDescent="0.25">
      <c r="A151" s="21" t="s">
        <v>226</v>
      </c>
      <c r="B151" s="21"/>
      <c r="C151" s="21"/>
      <c r="D151" s="2"/>
      <c r="E151" s="2"/>
    </row>
    <row r="152" spans="1:5" x14ac:dyDescent="0.25">
      <c r="A152" s="17" t="s">
        <v>227</v>
      </c>
      <c r="B152" s="17" t="s">
        <v>228</v>
      </c>
      <c r="C152" s="22">
        <v>235.78</v>
      </c>
      <c r="D152" s="23"/>
      <c r="E152" s="24" t="s">
        <v>183</v>
      </c>
    </row>
    <row r="153" spans="1:5" x14ac:dyDescent="0.25">
      <c r="A153" s="17" t="s">
        <v>229</v>
      </c>
      <c r="B153" s="17" t="s">
        <v>230</v>
      </c>
      <c r="C153" s="22">
        <v>509.49</v>
      </c>
      <c r="D153" s="23"/>
      <c r="E153" s="24" t="s">
        <v>183</v>
      </c>
    </row>
    <row r="154" spans="1:5" x14ac:dyDescent="0.25">
      <c r="A154" s="17" t="s">
        <v>231</v>
      </c>
      <c r="B154" s="17" t="s">
        <v>232</v>
      </c>
      <c r="C154" s="22">
        <v>235.78</v>
      </c>
      <c r="D154" s="23"/>
      <c r="E154" s="24" t="s">
        <v>183</v>
      </c>
    </row>
    <row r="155" spans="1:5" x14ac:dyDescent="0.25">
      <c r="A155" s="17" t="s">
        <v>233</v>
      </c>
      <c r="B155" s="17" t="s">
        <v>234</v>
      </c>
      <c r="C155" s="22">
        <v>509.49</v>
      </c>
      <c r="D155" s="23"/>
      <c r="E155" s="24" t="s">
        <v>183</v>
      </c>
    </row>
    <row r="156" spans="1:5" x14ac:dyDescent="0.25">
      <c r="A156" s="2"/>
      <c r="B156" s="2"/>
      <c r="C156" s="2"/>
      <c r="D156" s="2"/>
      <c r="E156" s="2"/>
    </row>
    <row r="157" spans="1:5" x14ac:dyDescent="0.25">
      <c r="A157" s="21" t="s">
        <v>235</v>
      </c>
      <c r="B157" s="21"/>
      <c r="C157" s="21"/>
      <c r="D157" s="2"/>
      <c r="E157" s="2"/>
    </row>
    <row r="158" spans="1:5" x14ac:dyDescent="0.25">
      <c r="A158" s="17" t="s">
        <v>236</v>
      </c>
      <c r="B158" s="17" t="s">
        <v>237</v>
      </c>
      <c r="C158" s="22">
        <v>19.38</v>
      </c>
      <c r="D158" s="23"/>
      <c r="E158" s="24" t="s">
        <v>183</v>
      </c>
    </row>
    <row r="159" spans="1:5" x14ac:dyDescent="0.25">
      <c r="A159" s="17" t="s">
        <v>238</v>
      </c>
      <c r="B159" s="17" t="s">
        <v>239</v>
      </c>
      <c r="C159" s="22">
        <v>22.5</v>
      </c>
      <c r="D159" s="23"/>
      <c r="E159" s="24" t="s">
        <v>183</v>
      </c>
    </row>
    <row r="160" spans="1:5" x14ac:dyDescent="0.25">
      <c r="A160" s="17" t="s">
        <v>240</v>
      </c>
      <c r="B160" s="17" t="s">
        <v>241</v>
      </c>
      <c r="C160" s="22">
        <v>31.17</v>
      </c>
      <c r="D160" s="23"/>
      <c r="E160" s="24" t="s">
        <v>183</v>
      </c>
    </row>
    <row r="161" spans="1:5" x14ac:dyDescent="0.25">
      <c r="A161" s="17" t="s">
        <v>242</v>
      </c>
      <c r="B161" s="17" t="s">
        <v>243</v>
      </c>
      <c r="C161" s="22">
        <v>45.13</v>
      </c>
      <c r="D161" s="23"/>
      <c r="E161" s="24" t="s">
        <v>183</v>
      </c>
    </row>
    <row r="162" spans="1:5" x14ac:dyDescent="0.25">
      <c r="A162" s="17" t="s">
        <v>244</v>
      </c>
      <c r="B162" s="17" t="s">
        <v>245</v>
      </c>
      <c r="C162" s="22">
        <v>49.73</v>
      </c>
      <c r="D162" s="23"/>
      <c r="E162" s="24" t="s">
        <v>183</v>
      </c>
    </row>
    <row r="163" spans="1:5" x14ac:dyDescent="0.25">
      <c r="A163" s="17" t="s">
        <v>246</v>
      </c>
      <c r="B163" s="17" t="s">
        <v>247</v>
      </c>
      <c r="C163" s="22">
        <v>72.63</v>
      </c>
      <c r="D163" s="23"/>
      <c r="E163" s="24" t="s">
        <v>183</v>
      </c>
    </row>
    <row r="164" spans="1:5" x14ac:dyDescent="0.25">
      <c r="A164" s="17" t="s">
        <v>248</v>
      </c>
      <c r="B164" s="17" t="s">
        <v>249</v>
      </c>
      <c r="C164" s="22">
        <v>0</v>
      </c>
      <c r="D164" s="23"/>
      <c r="E164" s="24" t="s">
        <v>183</v>
      </c>
    </row>
    <row r="165" spans="1:5" x14ac:dyDescent="0.25">
      <c r="A165" s="17" t="s">
        <v>250</v>
      </c>
      <c r="B165" s="17" t="s">
        <v>251</v>
      </c>
      <c r="C165" s="22">
        <v>0</v>
      </c>
      <c r="D165" s="23"/>
      <c r="E165" s="24" t="s">
        <v>183</v>
      </c>
    </row>
    <row r="166" spans="1:5" x14ac:dyDescent="0.25">
      <c r="A166" s="17"/>
      <c r="B166" s="17"/>
      <c r="C166" s="26"/>
      <c r="D166" s="41"/>
      <c r="E166" s="2"/>
    </row>
    <row r="167" spans="1:5" x14ac:dyDescent="0.25">
      <c r="A167" s="21" t="s">
        <v>252</v>
      </c>
      <c r="B167" s="21"/>
      <c r="C167" s="21"/>
      <c r="D167" s="41"/>
      <c r="E167" s="2"/>
    </row>
    <row r="168" spans="1:5" x14ac:dyDescent="0.25">
      <c r="A168" s="17" t="s">
        <v>253</v>
      </c>
      <c r="B168" s="17" t="s">
        <v>254</v>
      </c>
      <c r="C168" s="22">
        <v>38.08</v>
      </c>
      <c r="D168" s="23"/>
      <c r="E168" s="24" t="s">
        <v>183</v>
      </c>
    </row>
    <row r="169" spans="1:5" x14ac:dyDescent="0.25">
      <c r="A169" s="17" t="s">
        <v>255</v>
      </c>
      <c r="B169" s="17" t="s">
        <v>256</v>
      </c>
      <c r="C169" s="22">
        <v>46.62</v>
      </c>
      <c r="D169" s="23"/>
      <c r="E169" s="24" t="s">
        <v>183</v>
      </c>
    </row>
    <row r="170" spans="1:5" x14ac:dyDescent="0.25">
      <c r="A170" s="17" t="s">
        <v>257</v>
      </c>
      <c r="B170" s="17" t="s">
        <v>258</v>
      </c>
      <c r="C170" s="22">
        <v>68.16</v>
      </c>
      <c r="D170" s="23"/>
      <c r="E170" s="24" t="s">
        <v>183</v>
      </c>
    </row>
    <row r="171" spans="1:5" x14ac:dyDescent="0.25">
      <c r="A171" s="17" t="s">
        <v>259</v>
      </c>
      <c r="B171" s="17" t="s">
        <v>260</v>
      </c>
      <c r="C171" s="22">
        <v>0</v>
      </c>
      <c r="D171" s="23"/>
      <c r="E171" s="24" t="s">
        <v>183</v>
      </c>
    </row>
    <row r="172" spans="1:5" x14ac:dyDescent="0.25">
      <c r="A172" s="17" t="s">
        <v>261</v>
      </c>
      <c r="B172" s="17" t="s">
        <v>262</v>
      </c>
      <c r="C172" s="22">
        <v>149.6</v>
      </c>
      <c r="D172" s="23"/>
      <c r="E172" s="24" t="s">
        <v>183</v>
      </c>
    </row>
    <row r="173" spans="1:5" x14ac:dyDescent="0.25">
      <c r="A173" s="17" t="s">
        <v>263</v>
      </c>
      <c r="B173" s="17" t="s">
        <v>264</v>
      </c>
      <c r="C173" s="22">
        <v>0</v>
      </c>
      <c r="D173" s="23"/>
      <c r="E173" s="24" t="s">
        <v>183</v>
      </c>
    </row>
    <row r="174" spans="1:5" x14ac:dyDescent="0.25">
      <c r="A174" s="2"/>
      <c r="B174" s="2"/>
      <c r="C174" s="2"/>
      <c r="D174" s="41"/>
      <c r="E174" s="2"/>
    </row>
    <row r="175" spans="1:5" x14ac:dyDescent="0.25">
      <c r="A175" s="44" t="s">
        <v>265</v>
      </c>
      <c r="B175" s="44"/>
      <c r="C175" s="44"/>
      <c r="D175" s="44"/>
      <c r="E175" s="44"/>
    </row>
    <row r="176" spans="1:5" x14ac:dyDescent="0.25">
      <c r="A176" s="44" t="s">
        <v>266</v>
      </c>
      <c r="B176" s="44"/>
      <c r="C176" s="44"/>
      <c r="D176" s="44"/>
      <c r="E176" s="44"/>
    </row>
    <row r="177" spans="1:5" x14ac:dyDescent="0.25">
      <c r="A177" s="44" t="s">
        <v>267</v>
      </c>
      <c r="B177" s="44"/>
      <c r="C177" s="44"/>
      <c r="D177" s="44"/>
      <c r="E177" s="44"/>
    </row>
    <row r="178" spans="1:5" ht="15" customHeight="1" x14ac:dyDescent="0.25"/>
  </sheetData>
  <mergeCells count="13">
    <mergeCell ref="B22:E22"/>
    <mergeCell ref="A175:E175"/>
    <mergeCell ref="A176:E176"/>
    <mergeCell ref="A177:E177"/>
    <mergeCell ref="A1:B7"/>
    <mergeCell ref="B8:E8"/>
    <mergeCell ref="D10:E11"/>
    <mergeCell ref="A13:E13"/>
    <mergeCell ref="A14:E14"/>
    <mergeCell ref="B21:D21"/>
    <mergeCell ref="B18:D18"/>
    <mergeCell ref="B19:D19"/>
    <mergeCell ref="B20:D20"/>
  </mergeCells>
  <hyperlinks>
    <hyperlink ref="B8" r:id="rId1" display="Updated Price Sheets and More:  www.unitedpipe.com" xr:uid="{00000000-0004-0000-0000-000000000000}"/>
  </hyperlinks>
  <printOptions horizontalCentered="1" gridLines="1"/>
  <pageMargins left="0.7" right="0.7" top="0.75" bottom="0.75" header="0.3" footer="0.3"/>
  <pageSetup scale="86" fitToHeight="0" orientation="portrait" r:id="rId2"/>
  <headerFooter>
    <oddFooter>&amp;CPage &amp;P</oddFooter>
  </headerFooter>
  <rowBreaks count="3" manualBreakCount="3">
    <brk id="45" max="16383" man="1"/>
    <brk id="113" max="16383" man="1"/>
    <brk id="143" max="16383" man="1"/>
  </rowBreaks>
  <ignoredErrors>
    <ignoredError sqref="A41:E42 A47:B61 D47:E61 A25:B40 D25:E40 A113:E177 A81:B86 D81:E86 A62:E80 A45:E46 A43:B44 D43:E44 A87:E10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Plastic</vt:lpstr>
      <vt:lpstr>Plastic!Print_Titles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cp:lastPrinted>2018-11-09T13:33:40Z</cp:lastPrinted>
  <dcterms:created xsi:type="dcterms:W3CDTF">2018-06-27T15:37:45Z</dcterms:created>
  <dcterms:modified xsi:type="dcterms:W3CDTF">2018-11-09T14:05:05Z</dcterms:modified>
</cp:coreProperties>
</file>