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U:\Marketing\Price Sheets\Excel\Current Sheets\"/>
    </mc:Choice>
  </mc:AlternateContent>
  <xr:revisionPtr revIDLastSave="0" documentId="8_{E1DD004F-450B-4168-8ECD-F7A219B1E054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Plastic WEST" sheetId="1" r:id="rId1"/>
  </sheets>
  <definedNames>
    <definedName name="_xlnm.Print_Titles" localSheetId="0">'Plastic WEST'!$1:$20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1" l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</calcChain>
</file>

<file path=xl/sharedStrings.xml><?xml version="1.0" encoding="utf-8"?>
<sst xmlns="http://schemas.openxmlformats.org/spreadsheetml/2006/main" count="246" uniqueCount="209">
  <si>
    <t>Corporate Office</t>
  </si>
  <si>
    <t>83 Turnpike Road</t>
  </si>
  <si>
    <t>Ipswich, MA 01938</t>
  </si>
  <si>
    <t>Tel: 978-356-9300</t>
  </si>
  <si>
    <t>Tel: 800-777-7473</t>
  </si>
  <si>
    <t>Sales Fax: 978-356-5553</t>
  </si>
  <si>
    <t>ACCT. Fax: 978-412-9009</t>
  </si>
  <si>
    <t>Updated Price Sheets at unitedpipe.com</t>
  </si>
  <si>
    <t>Updates From @UnitedPipeCorp:</t>
  </si>
  <si>
    <t xml:space="preserve">Date effective: </t>
  </si>
  <si>
    <t>Product #</t>
  </si>
  <si>
    <t>Description</t>
  </si>
  <si>
    <t>LIST Price</t>
  </si>
  <si>
    <t>Multiplier</t>
  </si>
  <si>
    <t>Net Price (PER CFT)</t>
  </si>
  <si>
    <t>Type YOUR Multiplier here►</t>
  </si>
  <si>
    <t>**CALL YOUR SALESPERSON FOR YOUR MULTIPLIER**</t>
  </si>
  <si>
    <t>PVC SH 40 DWV-PE 10’ &amp; 20’</t>
  </si>
  <si>
    <t>66877</t>
  </si>
  <si>
    <t>1/2 IN PVC SH40 PE</t>
  </si>
  <si>
    <t>66879</t>
  </si>
  <si>
    <t>3/4 IN PVC SH40 PE</t>
  </si>
  <si>
    <t>66880</t>
  </si>
  <si>
    <t>1 IN PVC SH40 PE</t>
  </si>
  <si>
    <t>66881</t>
  </si>
  <si>
    <t>1-1/4 IN PVC SH40 PE</t>
  </si>
  <si>
    <t>66882</t>
  </si>
  <si>
    <t>1-1/2 IN PVC SH40 PE</t>
  </si>
  <si>
    <t>66883</t>
  </si>
  <si>
    <t>2 IN PVC SH40 PE</t>
  </si>
  <si>
    <t>66884</t>
  </si>
  <si>
    <t>2-1/2 IN PVC SH40 PE</t>
  </si>
  <si>
    <t>66885</t>
  </si>
  <si>
    <t>3 IN PVC SH40 PE</t>
  </si>
  <si>
    <t>66886</t>
  </si>
  <si>
    <t>4 IN PVC SH40 PE</t>
  </si>
  <si>
    <t>67251</t>
  </si>
  <si>
    <t>5 IN PVC SH40 PE</t>
  </si>
  <si>
    <t>66887</t>
  </si>
  <si>
    <t>6 IN PVC SH40 PE</t>
  </si>
  <si>
    <t>66888</t>
  </si>
  <si>
    <t>8 IN PVC SH40 PE</t>
  </si>
  <si>
    <t>66889</t>
  </si>
  <si>
    <t>10 IN PVC SH40 PE</t>
  </si>
  <si>
    <t>66890</t>
  </si>
  <si>
    <t>12 IN PVC SH40 PE</t>
  </si>
  <si>
    <t>66891</t>
  </si>
  <si>
    <t>14 IN PVC SH40 PE</t>
  </si>
  <si>
    <t>66892</t>
  </si>
  <si>
    <t>16 IN PVC SH40 PE</t>
  </si>
  <si>
    <t>Some of the above sizes not available in 10'</t>
  </si>
  <si>
    <t>PVC SH40 DWV Bell End 10’ &amp; 20’</t>
  </si>
  <si>
    <t>66893</t>
  </si>
  <si>
    <t>1/2 IN PVC SH40 BE</t>
  </si>
  <si>
    <t>66894</t>
  </si>
  <si>
    <t>3/4 IN PVC SH40 BE</t>
  </si>
  <si>
    <t>66895</t>
  </si>
  <si>
    <t>1 IN PVC SH40 BE</t>
  </si>
  <si>
    <t>66896</t>
  </si>
  <si>
    <t>1-1/4 IN PVC SH40 BE</t>
  </si>
  <si>
    <t>66897</t>
  </si>
  <si>
    <t>1-1/2 IN PVC SH40 BE</t>
  </si>
  <si>
    <t>66898</t>
  </si>
  <si>
    <t>2 IN PVC SH40 BE</t>
  </si>
  <si>
    <t>66899</t>
  </si>
  <si>
    <t>2-1/2 IN PVC SH40 BE</t>
  </si>
  <si>
    <t>66900</t>
  </si>
  <si>
    <t>3 IN PVC SH40 BE</t>
  </si>
  <si>
    <t>66901</t>
  </si>
  <si>
    <t>4 IN PVC SH40 BE</t>
  </si>
  <si>
    <t>66902</t>
  </si>
  <si>
    <t>6 IN PVC SH40 BE</t>
  </si>
  <si>
    <t>66903</t>
  </si>
  <si>
    <t>8 IN PVC SH40 BE</t>
  </si>
  <si>
    <t>66904</t>
  </si>
  <si>
    <t>10 IN PVC SH40 BE</t>
  </si>
  <si>
    <t>66905</t>
  </si>
  <si>
    <t>12 IN PVC SH40 BE</t>
  </si>
  <si>
    <t>66906</t>
  </si>
  <si>
    <t>14 IN PVC SH40 BE</t>
  </si>
  <si>
    <t>PVC SH 80 PE 20’</t>
  </si>
  <si>
    <t>67195</t>
  </si>
  <si>
    <t>1/2 IN PVC SH80 x 20 FT PE</t>
  </si>
  <si>
    <t>67197</t>
  </si>
  <si>
    <t>3/4 IN PVC SH80 x 20 FT PE</t>
  </si>
  <si>
    <t>67199</t>
  </si>
  <si>
    <t>1 IN PVC SH80 x 20 FT PE</t>
  </si>
  <si>
    <t>67204</t>
  </si>
  <si>
    <t>1-1/4 IN PVC SH80 x 20 FT PE</t>
  </si>
  <si>
    <t>67206</t>
  </si>
  <si>
    <t>1-1/2 IN PVC SH80 x 20 FT PE</t>
  </si>
  <si>
    <t>67208</t>
  </si>
  <si>
    <t>2 IN PVC SH80 x 20 FT PE</t>
  </si>
  <si>
    <t>67210</t>
  </si>
  <si>
    <t>2-1/2 IN PVC SH80 x 20 FT PE</t>
  </si>
  <si>
    <t>67212</t>
  </si>
  <si>
    <t>3 IN PVC SH80 x 20 FT PE</t>
  </si>
  <si>
    <t>67214</t>
  </si>
  <si>
    <t>4 IN PVC SH80 x 20 FT PE</t>
  </si>
  <si>
    <t>68006</t>
  </si>
  <si>
    <t>5 IN PVC SH80 x 20 FT PE</t>
  </si>
  <si>
    <t>67217</t>
  </si>
  <si>
    <t>6 IN PVC SH80 x 20 FT PE</t>
  </si>
  <si>
    <t>67219</t>
  </si>
  <si>
    <t>8 IN PVC SH80 x 20 FT PE</t>
  </si>
  <si>
    <t>67221</t>
  </si>
  <si>
    <t>10 IN PVC SH80 x 20 FT PE</t>
  </si>
  <si>
    <t>67223</t>
  </si>
  <si>
    <t>12 IN PVC SH80 x 20 FT PE</t>
  </si>
  <si>
    <t>67225</t>
  </si>
  <si>
    <t>14 IN PVC SH80 x 20 FT PE</t>
  </si>
  <si>
    <t>CPVC SH 80 20’</t>
  </si>
  <si>
    <t>65324</t>
  </si>
  <si>
    <t>1/2 IN CPVC SH80 x 20 FT PE</t>
  </si>
  <si>
    <t>65362</t>
  </si>
  <si>
    <t>3/4 IN CPVC SH80 x 20 FT PE</t>
  </si>
  <si>
    <t>65363</t>
  </si>
  <si>
    <t>1 IN CPVC SH80 x 20 FT PE</t>
  </si>
  <si>
    <t>65364</t>
  </si>
  <si>
    <t>1-1/4 IN CPVC SH80 x 20 FT PE</t>
  </si>
  <si>
    <t>65366</t>
  </si>
  <si>
    <t>1-1/2 IN CPVC SH80 x 20 FT PE</t>
  </si>
  <si>
    <t>65367</t>
  </si>
  <si>
    <t>2 IN CPVC SH80 x 20 FT PE</t>
  </si>
  <si>
    <t>65368</t>
  </si>
  <si>
    <t>2-1/2 IN CPVC SH80 x 20 FT PE</t>
  </si>
  <si>
    <t>65369</t>
  </si>
  <si>
    <t>3 IN CPVC SH80 x 20 FT PE</t>
  </si>
  <si>
    <t>65370</t>
  </si>
  <si>
    <t>4 IN CPVC SH80 x 20 FT PE</t>
  </si>
  <si>
    <t>65371</t>
  </si>
  <si>
    <t>6 IN CPVC SH80 x 20 FT PE</t>
  </si>
  <si>
    <t>65372</t>
  </si>
  <si>
    <t>8 IN CPVC SH80 x 20 FT PE</t>
  </si>
  <si>
    <t>PVC FOAM CORE-PE 10’ &amp; 20’</t>
  </si>
  <si>
    <t>66914</t>
  </si>
  <si>
    <t>1-1/2 IN FOAM CORE PE</t>
  </si>
  <si>
    <t>66915</t>
  </si>
  <si>
    <t>2 IN FOAM CORE PE</t>
  </si>
  <si>
    <t>66916</t>
  </si>
  <si>
    <t>3 IN FOAM CORE PE</t>
  </si>
  <si>
    <t>66917</t>
  </si>
  <si>
    <t>4 IN FOAM CORE PE</t>
  </si>
  <si>
    <t>66918</t>
  </si>
  <si>
    <t>6 IN FOAM CORE PE</t>
  </si>
  <si>
    <t>67296</t>
  </si>
  <si>
    <t>8 IN FOAM CORE PE</t>
  </si>
  <si>
    <t>67297</t>
  </si>
  <si>
    <t>10 IN FOAM CORE PE</t>
  </si>
  <si>
    <t>67298</t>
  </si>
  <si>
    <t>12 IN FOAM CORE PE</t>
  </si>
  <si>
    <t>ABS FOAM CORE-PE 10’ &amp; 20’</t>
  </si>
  <si>
    <t>63047</t>
  </si>
  <si>
    <t>1-1/2 IN ABS/DWV FOAM CORE PE</t>
  </si>
  <si>
    <t>63048</t>
  </si>
  <si>
    <t>2  IN ABS/DWV FOAM CORE PE</t>
  </si>
  <si>
    <t>63049</t>
  </si>
  <si>
    <t>3  IN ABS/DWV FOAM CORE PE</t>
  </si>
  <si>
    <t>63050</t>
  </si>
  <si>
    <t>4  IN ABS/DWV FOAM CORE PE</t>
  </si>
  <si>
    <t>55852</t>
  </si>
  <si>
    <t>6  IN ABS/DWV FOAM CORE PE</t>
  </si>
  <si>
    <t>Ipswich, MA • Easton, PA • Elyria, OH • Franklin, IN • Loves Park, IL • Burlington, NC</t>
  </si>
  <si>
    <t>Corsicana, TX • Topeka, KS • Birmingham, AL • Apopka, FL • Rialto, CA • Stockton, CA</t>
  </si>
  <si>
    <t>Email us: info@unitedpipe.com</t>
  </si>
  <si>
    <t>Plastic Pipe - List Price Sheet (CA Markets Only)</t>
  </si>
  <si>
    <t>PVC S&amp;D BE – Solid BE- Perf 2729 x 10’</t>
  </si>
  <si>
    <t>63939</t>
  </si>
  <si>
    <t>3 IN 2729 x 10 FT PERF BE</t>
  </si>
  <si>
    <t>CALL FOR PRICING</t>
  </si>
  <si>
    <t>63212</t>
  </si>
  <si>
    <t>4 IN 2729 x 10 FT PERF BE</t>
  </si>
  <si>
    <t>SDR 35 Pressure Gasketed 14’</t>
  </si>
  <si>
    <t>PVC S&amp;D BE – Solid BE – Perf 3034 x 10’</t>
  </si>
  <si>
    <t>-</t>
  </si>
  <si>
    <t>64881</t>
  </si>
  <si>
    <t>3 IN 3034 x 10 FT WHITE SOLID BE</t>
  </si>
  <si>
    <t>64875</t>
  </si>
  <si>
    <t>4 IN 3034 x 10 FT WHITE SOLID BE</t>
  </si>
  <si>
    <t>65614</t>
  </si>
  <si>
    <t>6 IN 3034 x 10 FT WHITE SOLID BE</t>
  </si>
  <si>
    <t>66620</t>
  </si>
  <si>
    <t>3 IN 3034 x 10 FT WHITE PERF BE</t>
  </si>
  <si>
    <t>66622</t>
  </si>
  <si>
    <t>4 IN 3034 x 10 FT WHITE PERF BE</t>
  </si>
  <si>
    <t>66624</t>
  </si>
  <si>
    <t>6 IN 3034 x 10 FT WHITE PERF BE</t>
  </si>
  <si>
    <t>16680</t>
  </si>
  <si>
    <t>3 IN 3034 x 20 FT WHITE SOLID BE</t>
  </si>
  <si>
    <t>16681</t>
  </si>
  <si>
    <t>4 IN 3034 x 20 FT WHITE SOLID BE</t>
  </si>
  <si>
    <t>16687</t>
  </si>
  <si>
    <t>6 IN 3034 x 20 FT WHITE SOLID BE</t>
  </si>
  <si>
    <t>68119</t>
  </si>
  <si>
    <t>4 IN 3034 x 20 FT WHITE PERF BE</t>
  </si>
  <si>
    <t>68116</t>
  </si>
  <si>
    <t>6 IN 3034 x 20 FT WHITE PERF BE</t>
  </si>
  <si>
    <t>4 IN 2729 x 10 FT SOLID BE</t>
  </si>
  <si>
    <t>63209</t>
  </si>
  <si>
    <t>63730</t>
  </si>
  <si>
    <t>3 IN 2729 x 10 FT SOLID BE</t>
  </si>
  <si>
    <t>67283</t>
  </si>
  <si>
    <t>4 IN SDR 35 x 20 FT GJ</t>
  </si>
  <si>
    <t>67284</t>
  </si>
  <si>
    <t>6 IN SDR 35 x 20 FT GJ</t>
  </si>
  <si>
    <t>67285</t>
  </si>
  <si>
    <t>8 IN SDR 35 x 20 FT GJ</t>
  </si>
  <si>
    <t>68112</t>
  </si>
  <si>
    <t>10 IN SDR 35 x 20 FT GJ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</si>
</sst>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2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/>
    <xf numFmtId="165" fontId="10" fillId="2" borderId="3" xfId="1" applyNumberFormat="1" applyFont="1" applyFill="1" applyBorder="1" applyAlignment="1">
      <alignment horizontal="center"/>
    </xf>
    <xf numFmtId="0" fontId="4" fillId="0" borderId="0" xfId="0" applyFont="1" applyBorder="1"/>
    <xf numFmtId="0" fontId="8" fillId="0" borderId="0" xfId="0" applyFont="1" applyFill="1" applyBorder="1" applyAlignment="1"/>
    <xf numFmtId="165" fontId="4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Alignment="1"/>
    <xf numFmtId="14" fontId="3" fillId="0" borderId="1" xfId="0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7" fontId="4" fillId="0" borderId="0" xfId="0" applyNumberFormat="1" applyFont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2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upipe.co/2yEk1p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upipe.co/2yIjMc3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upipe.co/2yI4It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85311</xdr:colOff>
      <xdr:row>0</xdr:row>
      <xdr:rowOff>38100</xdr:rowOff>
    </xdr:from>
    <xdr:to>
      <xdr:col>1</xdr:col>
      <xdr:colOff>2228022</xdr:colOff>
      <xdr:row>6</xdr:row>
      <xdr:rowOff>135542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11" y="38100"/>
          <a:ext cx="2987537" cy="1091355"/>
        </a:xfrm>
        <a:prstGeom prst="rect">
          <a:avLst/>
        </a:prstGeom>
      </xdr:spPr>
    </xdr:pic>
    <xdr:clientData/>
  </xdr:twoCellAnchor>
  <xdr:twoCellAnchor editAs="oneCell">
    <xdr:from>
      <xdr:col>4</xdr:col>
      <xdr:colOff>304654</xdr:colOff>
      <xdr:row>10</xdr:row>
      <xdr:rowOff>46383</xdr:rowOff>
    </xdr:from>
    <xdr:to>
      <xdr:col>4</xdr:col>
      <xdr:colOff>626784</xdr:colOff>
      <xdr:row>11</xdr:row>
      <xdr:rowOff>200771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0676" y="1827144"/>
          <a:ext cx="322130" cy="320040"/>
        </a:xfrm>
        <a:prstGeom prst="rect">
          <a:avLst/>
        </a:prstGeom>
      </xdr:spPr>
    </xdr:pic>
    <xdr:clientData/>
  </xdr:twoCellAnchor>
  <xdr:twoCellAnchor editAs="oneCell">
    <xdr:from>
      <xdr:col>4</xdr:col>
      <xdr:colOff>699694</xdr:colOff>
      <xdr:row>10</xdr:row>
      <xdr:rowOff>46383</xdr:rowOff>
    </xdr:from>
    <xdr:to>
      <xdr:col>4</xdr:col>
      <xdr:colOff>1019734</xdr:colOff>
      <xdr:row>11</xdr:row>
      <xdr:rowOff>200771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5716" y="1827144"/>
          <a:ext cx="320040" cy="320040"/>
        </a:xfrm>
        <a:prstGeom prst="rect">
          <a:avLst/>
        </a:prstGeom>
      </xdr:spPr>
    </xdr:pic>
    <xdr:clientData/>
  </xdr:twoCellAnchor>
  <xdr:twoCellAnchor editAs="oneCell">
    <xdr:from>
      <xdr:col>4</xdr:col>
      <xdr:colOff>1086270</xdr:colOff>
      <xdr:row>10</xdr:row>
      <xdr:rowOff>46383</xdr:rowOff>
    </xdr:from>
    <xdr:to>
      <xdr:col>4</xdr:col>
      <xdr:colOff>1493002</xdr:colOff>
      <xdr:row>11</xdr:row>
      <xdr:rowOff>200771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292" y="1827144"/>
          <a:ext cx="406732" cy="320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unitedpipe.com" TargetMode="External"/><Relationship Id="rId1" Type="http://schemas.openxmlformats.org/officeDocument/2006/relationships/hyperlink" Target="http://upipe.co/2z0TNx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32"/>
  <sheetViews>
    <sheetView tabSelected="1" zoomScale="115" zoomScaleNormal="115" zoomScaleSheetLayoutView="100" workbookViewId="0">
      <selection activeCell="C1" sqref="C1"/>
    </sheetView>
  </sheetViews>
  <sheetFormatPr defaultColWidth="0" defaultRowHeight="12.75" zeroHeight="1" x14ac:dyDescent="0.2"/>
  <cols>
    <col min="1" max="1" width="12.7109375" style="3" customWidth="1"/>
    <col min="2" max="2" width="43.85546875" style="3" bestFit="1" customWidth="1"/>
    <col min="3" max="3" width="12" style="3" bestFit="1" customWidth="1"/>
    <col min="4" max="4" width="10.5703125" style="3" customWidth="1"/>
    <col min="5" max="5" width="22.5703125" style="3" customWidth="1"/>
    <col min="6" max="8" width="1.28515625" style="3" customWidth="1"/>
    <col min="9" max="16383" width="9.140625" style="3" hidden="1"/>
    <col min="16384" max="16384" width="7.85546875" style="3" hidden="1"/>
  </cols>
  <sheetData>
    <row r="1" spans="1:5" x14ac:dyDescent="0.2">
      <c r="A1" s="34"/>
      <c r="B1" s="34"/>
      <c r="C1" s="22"/>
      <c r="E1" s="4" t="s">
        <v>0</v>
      </c>
    </row>
    <row r="2" spans="1:5" x14ac:dyDescent="0.2">
      <c r="A2" s="34"/>
      <c r="B2" s="34"/>
      <c r="C2" s="22"/>
      <c r="E2" s="5" t="s">
        <v>1</v>
      </c>
    </row>
    <row r="3" spans="1:5" x14ac:dyDescent="0.2">
      <c r="A3" s="34"/>
      <c r="B3" s="34"/>
      <c r="C3" s="22"/>
      <c r="E3" s="5" t="s">
        <v>2</v>
      </c>
    </row>
    <row r="4" spans="1:5" x14ac:dyDescent="0.2">
      <c r="A4" s="34"/>
      <c r="B4" s="34"/>
      <c r="C4" s="22"/>
      <c r="E4" s="6" t="s">
        <v>3</v>
      </c>
    </row>
    <row r="5" spans="1:5" x14ac:dyDescent="0.2">
      <c r="A5" s="34"/>
      <c r="B5" s="34"/>
      <c r="C5" s="22"/>
      <c r="E5" s="6" t="s">
        <v>4</v>
      </c>
    </row>
    <row r="6" spans="1:5" x14ac:dyDescent="0.2">
      <c r="A6" s="34"/>
      <c r="B6" s="34"/>
      <c r="C6" s="22"/>
      <c r="E6" s="6" t="s">
        <v>5</v>
      </c>
    </row>
    <row r="7" spans="1:5" ht="12.75" customHeight="1" x14ac:dyDescent="0.2">
      <c r="A7" s="34"/>
      <c r="B7" s="34"/>
      <c r="C7" s="22"/>
      <c r="E7" s="6" t="s">
        <v>6</v>
      </c>
    </row>
    <row r="8" spans="1:5" x14ac:dyDescent="0.2">
      <c r="A8" s="7"/>
      <c r="B8" s="7"/>
      <c r="C8" s="22"/>
      <c r="E8" s="8" t="s">
        <v>164</v>
      </c>
    </row>
    <row r="9" spans="1:5" x14ac:dyDescent="0.2">
      <c r="B9" s="35" t="s">
        <v>7</v>
      </c>
      <c r="C9" s="35"/>
      <c r="D9" s="35"/>
      <c r="E9" s="35"/>
    </row>
    <row r="10" spans="1:5" x14ac:dyDescent="0.2">
      <c r="B10" s="9"/>
      <c r="C10" s="9"/>
      <c r="E10" s="10" t="s">
        <v>8</v>
      </c>
    </row>
    <row r="11" spans="1:5" x14ac:dyDescent="0.2">
      <c r="B11" s="9"/>
      <c r="C11" s="9"/>
      <c r="D11" s="34"/>
      <c r="E11" s="34"/>
    </row>
    <row r="12" spans="1:5" ht="19.5" customHeight="1" x14ac:dyDescent="0.2">
      <c r="B12" s="9"/>
      <c r="C12" s="9"/>
      <c r="D12" s="34"/>
      <c r="E12" s="34"/>
    </row>
    <row r="13" spans="1:5" x14ac:dyDescent="0.2">
      <c r="B13" s="9"/>
      <c r="C13" s="9"/>
      <c r="D13" s="6"/>
      <c r="E13" s="7"/>
    </row>
    <row r="14" spans="1:5" x14ac:dyDescent="0.2">
      <c r="A14" s="36" t="s">
        <v>165</v>
      </c>
      <c r="B14" s="36"/>
      <c r="C14" s="36"/>
      <c r="D14" s="36"/>
      <c r="E14" s="36"/>
    </row>
    <row r="15" spans="1:5" x14ac:dyDescent="0.2">
      <c r="A15" s="1"/>
      <c r="B15" s="2" t="s">
        <v>9</v>
      </c>
      <c r="C15" s="23">
        <v>43374</v>
      </c>
      <c r="D15" s="1"/>
      <c r="E15" s="1"/>
    </row>
    <row r="16" spans="1:5" x14ac:dyDescent="0.2">
      <c r="B16" s="13"/>
      <c r="C16" s="11"/>
      <c r="D16" s="12"/>
      <c r="E16" s="13"/>
    </row>
    <row r="17" spans="1:5" x14ac:dyDescent="0.2">
      <c r="A17" s="14" t="s">
        <v>10</v>
      </c>
      <c r="B17" s="14" t="s">
        <v>11</v>
      </c>
      <c r="C17" s="24" t="s">
        <v>12</v>
      </c>
      <c r="D17" s="11" t="s">
        <v>13</v>
      </c>
      <c r="E17" s="11" t="s">
        <v>14</v>
      </c>
    </row>
    <row r="18" spans="1:5" x14ac:dyDescent="0.2">
      <c r="A18" s="15"/>
      <c r="B18" s="37" t="s">
        <v>15</v>
      </c>
      <c r="C18" s="37"/>
      <c r="D18" s="38"/>
      <c r="E18" s="16">
        <v>0</v>
      </c>
    </row>
    <row r="19" spans="1:5" x14ac:dyDescent="0.2">
      <c r="A19" s="15"/>
      <c r="B19" s="39" t="s">
        <v>16</v>
      </c>
      <c r="C19" s="39"/>
      <c r="D19" s="39"/>
      <c r="E19" s="39"/>
    </row>
    <row r="20" spans="1:5" x14ac:dyDescent="0.2">
      <c r="B20" s="17"/>
      <c r="C20" s="25"/>
      <c r="D20" s="17"/>
      <c r="E20" s="17"/>
    </row>
    <row r="21" spans="1:5" x14ac:dyDescent="0.2">
      <c r="A21" s="18" t="s">
        <v>17</v>
      </c>
      <c r="B21" s="18"/>
      <c r="C21" s="18"/>
    </row>
    <row r="22" spans="1:5" x14ac:dyDescent="0.2">
      <c r="A22" s="15" t="s">
        <v>18</v>
      </c>
      <c r="B22" s="15" t="s">
        <v>19</v>
      </c>
      <c r="C22" s="26">
        <v>23.800334491187446</v>
      </c>
      <c r="D22" s="19">
        <f t="shared" ref="D22:D37" si="0">$E$18</f>
        <v>0</v>
      </c>
      <c r="E22" s="20">
        <f t="shared" ref="E22:E37" si="1">C22*D22</f>
        <v>0</v>
      </c>
    </row>
    <row r="23" spans="1:5" x14ac:dyDescent="0.2">
      <c r="A23" s="15" t="s">
        <v>20</v>
      </c>
      <c r="B23" s="15" t="s">
        <v>21</v>
      </c>
      <c r="C23" s="26">
        <v>31.519361893734722</v>
      </c>
      <c r="D23" s="19">
        <f t="shared" si="0"/>
        <v>0</v>
      </c>
      <c r="E23" s="20">
        <f t="shared" si="1"/>
        <v>0</v>
      </c>
    </row>
    <row r="24" spans="1:5" x14ac:dyDescent="0.2">
      <c r="A24" s="15" t="s">
        <v>22</v>
      </c>
      <c r="B24" s="15" t="s">
        <v>23</v>
      </c>
      <c r="C24" s="26">
        <v>46.957416698829284</v>
      </c>
      <c r="D24" s="19">
        <f t="shared" si="0"/>
        <v>0</v>
      </c>
      <c r="E24" s="20">
        <f t="shared" si="1"/>
        <v>0</v>
      </c>
    </row>
    <row r="25" spans="1:5" x14ac:dyDescent="0.2">
      <c r="A25" s="15" t="s">
        <v>24</v>
      </c>
      <c r="B25" s="15" t="s">
        <v>25</v>
      </c>
      <c r="C25" s="26">
        <v>63.038723787469443</v>
      </c>
      <c r="D25" s="19">
        <f t="shared" si="0"/>
        <v>0</v>
      </c>
      <c r="E25" s="20">
        <f t="shared" si="1"/>
        <v>0</v>
      </c>
    </row>
    <row r="26" spans="1:5" x14ac:dyDescent="0.2">
      <c r="A26" s="15" t="s">
        <v>26</v>
      </c>
      <c r="B26" s="15" t="s">
        <v>27</v>
      </c>
      <c r="C26" s="26">
        <v>74.617264891290361</v>
      </c>
      <c r="D26" s="19">
        <f t="shared" si="0"/>
        <v>0</v>
      </c>
      <c r="E26" s="20">
        <f t="shared" si="1"/>
        <v>0</v>
      </c>
    </row>
    <row r="27" spans="1:5" x14ac:dyDescent="0.2">
      <c r="A27" s="15" t="s">
        <v>28</v>
      </c>
      <c r="B27" s="15" t="s">
        <v>29</v>
      </c>
      <c r="C27" s="26">
        <v>100.34735623311462</v>
      </c>
      <c r="D27" s="19">
        <f t="shared" si="0"/>
        <v>0</v>
      </c>
      <c r="E27" s="20">
        <f t="shared" si="1"/>
        <v>0</v>
      </c>
    </row>
    <row r="28" spans="1:5" x14ac:dyDescent="0.2">
      <c r="A28" s="15" t="s">
        <v>30</v>
      </c>
      <c r="B28" s="15" t="s">
        <v>31</v>
      </c>
      <c r="C28" s="26">
        <v>173.67811655731379</v>
      </c>
      <c r="D28" s="19">
        <f t="shared" si="0"/>
        <v>0</v>
      </c>
      <c r="E28" s="20">
        <f t="shared" si="1"/>
        <v>0</v>
      </c>
    </row>
    <row r="29" spans="1:5" x14ac:dyDescent="0.2">
      <c r="A29" s="15" t="s">
        <v>32</v>
      </c>
      <c r="B29" s="15" t="s">
        <v>33</v>
      </c>
      <c r="C29" s="26">
        <v>196.83519876495561</v>
      </c>
      <c r="D29" s="19">
        <f t="shared" si="0"/>
        <v>0</v>
      </c>
      <c r="E29" s="20">
        <f t="shared" si="1"/>
        <v>0</v>
      </c>
    </row>
    <row r="30" spans="1:5" x14ac:dyDescent="0.2">
      <c r="A30" s="15" t="s">
        <v>34</v>
      </c>
      <c r="B30" s="15" t="s">
        <v>35</v>
      </c>
      <c r="C30" s="26">
        <v>283.03100476006688</v>
      </c>
      <c r="D30" s="19">
        <f t="shared" si="0"/>
        <v>0</v>
      </c>
      <c r="E30" s="20">
        <f t="shared" si="1"/>
        <v>0</v>
      </c>
    </row>
    <row r="31" spans="1:5" x14ac:dyDescent="0.2">
      <c r="A31" s="15" t="s">
        <v>36</v>
      </c>
      <c r="B31" s="15" t="s">
        <v>37</v>
      </c>
      <c r="C31" s="26">
        <v>795.05982246236977</v>
      </c>
      <c r="D31" s="19">
        <f t="shared" si="0"/>
        <v>0</v>
      </c>
      <c r="E31" s="20">
        <f t="shared" si="1"/>
        <v>0</v>
      </c>
    </row>
    <row r="32" spans="1:5" x14ac:dyDescent="0.2">
      <c r="A32" s="15" t="s">
        <v>38</v>
      </c>
      <c r="B32" s="15" t="s">
        <v>39</v>
      </c>
      <c r="C32" s="26">
        <v>527.4668725073974</v>
      </c>
      <c r="D32" s="19">
        <f t="shared" si="0"/>
        <v>0</v>
      </c>
      <c r="E32" s="20">
        <f t="shared" si="1"/>
        <v>0</v>
      </c>
    </row>
    <row r="33" spans="1:5" x14ac:dyDescent="0.2">
      <c r="A33" s="15" t="s">
        <v>40</v>
      </c>
      <c r="B33" s="15" t="s">
        <v>41</v>
      </c>
      <c r="C33" s="26">
        <v>813.0708864016467</v>
      </c>
      <c r="D33" s="19">
        <f t="shared" si="0"/>
        <v>0</v>
      </c>
      <c r="E33" s="20">
        <f t="shared" si="1"/>
        <v>0</v>
      </c>
    </row>
    <row r="34" spans="1:5" x14ac:dyDescent="0.2">
      <c r="A34" s="15" t="s">
        <v>42</v>
      </c>
      <c r="B34" s="15" t="s">
        <v>43</v>
      </c>
      <c r="C34" s="26">
        <v>1209.3142930657405</v>
      </c>
      <c r="D34" s="19">
        <f t="shared" si="0"/>
        <v>0</v>
      </c>
      <c r="E34" s="20">
        <f t="shared" si="1"/>
        <v>0</v>
      </c>
    </row>
    <row r="35" spans="1:5" x14ac:dyDescent="0.2">
      <c r="A35" s="15" t="s">
        <v>44</v>
      </c>
      <c r="B35" s="15" t="s">
        <v>45</v>
      </c>
      <c r="C35" s="26">
        <v>1627.4282773703846</v>
      </c>
      <c r="D35" s="19">
        <f t="shared" si="0"/>
        <v>0</v>
      </c>
      <c r="E35" s="20">
        <f t="shared" si="1"/>
        <v>0</v>
      </c>
    </row>
    <row r="36" spans="1:5" x14ac:dyDescent="0.2">
      <c r="A36" s="15" t="s">
        <v>46</v>
      </c>
      <c r="B36" s="15" t="s">
        <v>47</v>
      </c>
      <c r="C36" s="26">
        <v>2495.8188601569536</v>
      </c>
      <c r="D36" s="19">
        <f t="shared" si="0"/>
        <v>0</v>
      </c>
      <c r="E36" s="20">
        <f t="shared" si="1"/>
        <v>0</v>
      </c>
    </row>
    <row r="37" spans="1:5" x14ac:dyDescent="0.2">
      <c r="A37" s="15" t="s">
        <v>48</v>
      </c>
      <c r="B37" s="15" t="s">
        <v>49</v>
      </c>
      <c r="C37" s="26">
        <v>3145.5036665380162</v>
      </c>
      <c r="D37" s="19">
        <f t="shared" si="0"/>
        <v>0</v>
      </c>
      <c r="E37" s="20">
        <f t="shared" si="1"/>
        <v>0</v>
      </c>
    </row>
    <row r="38" spans="1:5" x14ac:dyDescent="0.2">
      <c r="A38" s="15" t="s">
        <v>50</v>
      </c>
      <c r="B38" s="15"/>
      <c r="C38" s="27"/>
    </row>
    <row r="39" spans="1:5" x14ac:dyDescent="0.2">
      <c r="A39" s="15"/>
      <c r="B39" s="15"/>
      <c r="C39" s="27"/>
      <c r="D39" s="15"/>
      <c r="E39" s="15"/>
    </row>
    <row r="40" spans="1:5" s="17" customFormat="1" ht="13.5" customHeight="1" x14ac:dyDescent="0.2">
      <c r="A40" s="18" t="s">
        <v>51</v>
      </c>
      <c r="B40" s="18"/>
      <c r="C40" s="18"/>
      <c r="D40" s="18"/>
      <c r="E40" s="18"/>
    </row>
    <row r="41" spans="1:5" x14ac:dyDescent="0.2">
      <c r="A41" s="15" t="s">
        <v>52</v>
      </c>
      <c r="B41" s="15" t="s">
        <v>53</v>
      </c>
      <c r="C41" s="26">
        <v>23.800334491187446</v>
      </c>
      <c r="D41" s="19">
        <f t="shared" ref="D41:D54" si="2">$E$18</f>
        <v>0</v>
      </c>
      <c r="E41" s="20">
        <f t="shared" ref="E41:E54" si="3">C41*D41</f>
        <v>0</v>
      </c>
    </row>
    <row r="42" spans="1:5" x14ac:dyDescent="0.2">
      <c r="A42" s="15" t="s">
        <v>54</v>
      </c>
      <c r="B42" s="15" t="s">
        <v>55</v>
      </c>
      <c r="C42" s="26">
        <v>31.519361893734722</v>
      </c>
      <c r="D42" s="19">
        <f t="shared" si="2"/>
        <v>0</v>
      </c>
      <c r="E42" s="20">
        <f t="shared" si="3"/>
        <v>0</v>
      </c>
    </row>
    <row r="43" spans="1:5" x14ac:dyDescent="0.2">
      <c r="A43" s="15" t="s">
        <v>56</v>
      </c>
      <c r="B43" s="15" t="s">
        <v>57</v>
      </c>
      <c r="C43" s="26">
        <v>46.957416698829284</v>
      </c>
      <c r="D43" s="19">
        <f t="shared" si="2"/>
        <v>0</v>
      </c>
      <c r="E43" s="20">
        <f t="shared" si="3"/>
        <v>0</v>
      </c>
    </row>
    <row r="44" spans="1:5" x14ac:dyDescent="0.2">
      <c r="A44" s="15" t="s">
        <v>58</v>
      </c>
      <c r="B44" s="15" t="s">
        <v>59</v>
      </c>
      <c r="C44" s="26">
        <v>63.038723787469443</v>
      </c>
      <c r="D44" s="19">
        <f t="shared" si="2"/>
        <v>0</v>
      </c>
      <c r="E44" s="20">
        <f t="shared" si="3"/>
        <v>0</v>
      </c>
    </row>
    <row r="45" spans="1:5" x14ac:dyDescent="0.2">
      <c r="A45" s="15" t="s">
        <v>60</v>
      </c>
      <c r="B45" s="15" t="s">
        <v>61</v>
      </c>
      <c r="C45" s="26">
        <v>74.617264891290361</v>
      </c>
      <c r="D45" s="19">
        <f t="shared" si="2"/>
        <v>0</v>
      </c>
      <c r="E45" s="20">
        <f t="shared" si="3"/>
        <v>0</v>
      </c>
    </row>
    <row r="46" spans="1:5" x14ac:dyDescent="0.2">
      <c r="A46" s="15" t="s">
        <v>62</v>
      </c>
      <c r="B46" s="15" t="s">
        <v>63</v>
      </c>
      <c r="C46" s="26">
        <v>100.34735623311462</v>
      </c>
      <c r="D46" s="19">
        <f t="shared" si="2"/>
        <v>0</v>
      </c>
      <c r="E46" s="20">
        <f t="shared" si="3"/>
        <v>0</v>
      </c>
    </row>
    <row r="47" spans="1:5" x14ac:dyDescent="0.2">
      <c r="A47" s="15" t="s">
        <v>64</v>
      </c>
      <c r="B47" s="15" t="s">
        <v>65</v>
      </c>
      <c r="C47" s="26">
        <v>173.68</v>
      </c>
      <c r="D47" s="19">
        <f t="shared" si="2"/>
        <v>0</v>
      </c>
      <c r="E47" s="20">
        <f t="shared" si="3"/>
        <v>0</v>
      </c>
    </row>
    <row r="48" spans="1:5" x14ac:dyDescent="0.2">
      <c r="A48" s="15" t="s">
        <v>66</v>
      </c>
      <c r="B48" s="15" t="s">
        <v>67</v>
      </c>
      <c r="C48" s="26">
        <v>196.83519876495561</v>
      </c>
      <c r="D48" s="19">
        <f t="shared" si="2"/>
        <v>0</v>
      </c>
      <c r="E48" s="20">
        <f t="shared" si="3"/>
        <v>0</v>
      </c>
    </row>
    <row r="49" spans="1:5" x14ac:dyDescent="0.2">
      <c r="A49" s="15" t="s">
        <v>68</v>
      </c>
      <c r="B49" s="15" t="s">
        <v>69</v>
      </c>
      <c r="C49" s="26">
        <v>283.03100476006688</v>
      </c>
      <c r="D49" s="19">
        <f t="shared" si="2"/>
        <v>0</v>
      </c>
      <c r="E49" s="20">
        <f t="shared" si="3"/>
        <v>0</v>
      </c>
    </row>
    <row r="50" spans="1:5" x14ac:dyDescent="0.2">
      <c r="A50" s="15" t="s">
        <v>70</v>
      </c>
      <c r="B50" s="15" t="s">
        <v>71</v>
      </c>
      <c r="C50" s="26">
        <v>527.4668725073974</v>
      </c>
      <c r="D50" s="19">
        <f t="shared" si="2"/>
        <v>0</v>
      </c>
      <c r="E50" s="20">
        <f t="shared" si="3"/>
        <v>0</v>
      </c>
    </row>
    <row r="51" spans="1:5" x14ac:dyDescent="0.2">
      <c r="A51" s="15" t="s">
        <v>72</v>
      </c>
      <c r="B51" s="15" t="s">
        <v>73</v>
      </c>
      <c r="C51" s="26">
        <v>813.0708864016467</v>
      </c>
      <c r="D51" s="19">
        <f t="shared" si="2"/>
        <v>0</v>
      </c>
      <c r="E51" s="20">
        <f t="shared" si="3"/>
        <v>0</v>
      </c>
    </row>
    <row r="52" spans="1:5" x14ac:dyDescent="0.2">
      <c r="A52" s="15" t="s">
        <v>74</v>
      </c>
      <c r="B52" s="15" t="s">
        <v>75</v>
      </c>
      <c r="C52" s="26">
        <v>1209.3142930657405</v>
      </c>
      <c r="D52" s="19">
        <f t="shared" si="2"/>
        <v>0</v>
      </c>
      <c r="E52" s="20">
        <f t="shared" si="3"/>
        <v>0</v>
      </c>
    </row>
    <row r="53" spans="1:5" x14ac:dyDescent="0.2">
      <c r="A53" s="15" t="s">
        <v>76</v>
      </c>
      <c r="B53" s="15" t="s">
        <v>77</v>
      </c>
      <c r="C53" s="26">
        <v>1627.4282773703846</v>
      </c>
      <c r="D53" s="19">
        <f t="shared" si="2"/>
        <v>0</v>
      </c>
      <c r="E53" s="20">
        <f t="shared" si="3"/>
        <v>0</v>
      </c>
    </row>
    <row r="54" spans="1:5" x14ac:dyDescent="0.2">
      <c r="A54" s="15" t="s">
        <v>78</v>
      </c>
      <c r="B54" s="15" t="s">
        <v>79</v>
      </c>
      <c r="C54" s="26">
        <v>2605.1717483597067</v>
      </c>
      <c r="D54" s="19">
        <f t="shared" si="2"/>
        <v>0</v>
      </c>
      <c r="E54" s="20">
        <f t="shared" si="3"/>
        <v>0</v>
      </c>
    </row>
    <row r="55" spans="1:5" x14ac:dyDescent="0.2">
      <c r="A55" s="15" t="s">
        <v>50</v>
      </c>
      <c r="B55" s="15"/>
      <c r="C55" s="27"/>
      <c r="D55" s="19"/>
    </row>
    <row r="56" spans="1:5" x14ac:dyDescent="0.2">
      <c r="A56" s="15"/>
      <c r="B56" s="15"/>
      <c r="C56" s="27"/>
      <c r="D56" s="19"/>
    </row>
    <row r="57" spans="1:5" x14ac:dyDescent="0.2">
      <c r="A57" s="18" t="s">
        <v>80</v>
      </c>
      <c r="B57" s="15"/>
      <c r="C57" s="27"/>
      <c r="D57" s="19"/>
    </row>
    <row r="58" spans="1:5" x14ac:dyDescent="0.2">
      <c r="A58" s="15" t="s">
        <v>81</v>
      </c>
      <c r="B58" s="15" t="s">
        <v>82</v>
      </c>
      <c r="C58" s="26">
        <v>32.162614177280332</v>
      </c>
      <c r="D58" s="19">
        <f t="shared" ref="D58:D72" si="4">$E$18</f>
        <v>0</v>
      </c>
      <c r="E58" s="20">
        <f t="shared" ref="E58:E72" si="5">C58*D58</f>
        <v>0</v>
      </c>
    </row>
    <row r="59" spans="1:5" x14ac:dyDescent="0.2">
      <c r="A59" s="15" t="s">
        <v>83</v>
      </c>
      <c r="B59" s="15" t="s">
        <v>84</v>
      </c>
      <c r="C59" s="26">
        <v>43.74115528110125</v>
      </c>
      <c r="D59" s="19">
        <f t="shared" si="4"/>
        <v>0</v>
      </c>
      <c r="E59" s="20">
        <f t="shared" si="5"/>
        <v>0</v>
      </c>
    </row>
    <row r="60" spans="1:5" x14ac:dyDescent="0.2">
      <c r="A60" s="15" t="s">
        <v>85</v>
      </c>
      <c r="B60" s="15" t="s">
        <v>86</v>
      </c>
      <c r="C60" s="26">
        <v>64.325228354560664</v>
      </c>
      <c r="D60" s="19">
        <f t="shared" si="4"/>
        <v>0</v>
      </c>
      <c r="E60" s="20">
        <f t="shared" si="5"/>
        <v>0</v>
      </c>
    </row>
    <row r="61" spans="1:5" x14ac:dyDescent="0.2">
      <c r="A61" s="15" t="s">
        <v>87</v>
      </c>
      <c r="B61" s="15" t="s">
        <v>88</v>
      </c>
      <c r="C61" s="26">
        <v>91.341824263476141</v>
      </c>
      <c r="D61" s="19">
        <f t="shared" si="4"/>
        <v>0</v>
      </c>
      <c r="E61" s="20">
        <f t="shared" si="5"/>
        <v>0</v>
      </c>
    </row>
    <row r="62" spans="1:5" x14ac:dyDescent="0.2">
      <c r="A62" s="15" t="s">
        <v>89</v>
      </c>
      <c r="B62" s="15" t="s">
        <v>90</v>
      </c>
      <c r="C62" s="26">
        <v>99.06085166602341</v>
      </c>
      <c r="D62" s="19">
        <f t="shared" si="4"/>
        <v>0</v>
      </c>
      <c r="E62" s="20">
        <f t="shared" si="5"/>
        <v>0</v>
      </c>
    </row>
    <row r="63" spans="1:5" x14ac:dyDescent="0.2">
      <c r="A63" s="15" t="s">
        <v>91</v>
      </c>
      <c r="B63" s="15" t="s">
        <v>92</v>
      </c>
      <c r="C63" s="26">
        <v>141.51550238003344</v>
      </c>
      <c r="D63" s="19">
        <f t="shared" si="4"/>
        <v>0</v>
      </c>
      <c r="E63" s="20">
        <f t="shared" si="5"/>
        <v>0</v>
      </c>
    </row>
    <row r="64" spans="1:5" x14ac:dyDescent="0.2">
      <c r="A64" s="15" t="s">
        <v>93</v>
      </c>
      <c r="B64" s="15" t="s">
        <v>94</v>
      </c>
      <c r="C64" s="26">
        <v>231.57082207641838</v>
      </c>
      <c r="D64" s="19">
        <f t="shared" si="4"/>
        <v>0</v>
      </c>
      <c r="E64" s="20">
        <f t="shared" si="5"/>
        <v>0</v>
      </c>
    </row>
    <row r="65" spans="1:5" x14ac:dyDescent="0.2">
      <c r="A65" s="15" t="s">
        <v>95</v>
      </c>
      <c r="B65" s="15" t="s">
        <v>96</v>
      </c>
      <c r="C65" s="26">
        <v>284.31750932715812</v>
      </c>
      <c r="D65" s="19">
        <f t="shared" si="4"/>
        <v>0</v>
      </c>
      <c r="E65" s="20">
        <f t="shared" si="5"/>
        <v>0</v>
      </c>
    </row>
    <row r="66" spans="1:5" x14ac:dyDescent="0.2">
      <c r="A66" s="15" t="s">
        <v>97</v>
      </c>
      <c r="B66" s="15" t="s">
        <v>98</v>
      </c>
      <c r="C66" s="26">
        <v>409.10845233500578</v>
      </c>
      <c r="D66" s="19">
        <f t="shared" si="4"/>
        <v>0</v>
      </c>
      <c r="E66" s="20">
        <f t="shared" si="5"/>
        <v>0</v>
      </c>
    </row>
    <row r="67" spans="1:5" x14ac:dyDescent="0.2">
      <c r="A67" s="15" t="s">
        <v>99</v>
      </c>
      <c r="B67" s="15" t="s">
        <v>100</v>
      </c>
      <c r="C67" s="26">
        <v>656.11732921651878</v>
      </c>
      <c r="D67" s="19">
        <f t="shared" si="4"/>
        <v>0</v>
      </c>
      <c r="E67" s="20">
        <f t="shared" si="5"/>
        <v>0</v>
      </c>
    </row>
    <row r="68" spans="1:5" x14ac:dyDescent="0.2">
      <c r="A68" s="15" t="s">
        <v>101</v>
      </c>
      <c r="B68" s="15" t="s">
        <v>102</v>
      </c>
      <c r="C68" s="26">
        <v>788.62729962691367</v>
      </c>
      <c r="D68" s="19">
        <f t="shared" si="4"/>
        <v>0</v>
      </c>
      <c r="E68" s="20">
        <f t="shared" si="5"/>
        <v>0</v>
      </c>
    </row>
    <row r="69" spans="1:5" x14ac:dyDescent="0.2">
      <c r="A69" s="15" t="s">
        <v>103</v>
      </c>
      <c r="B69" s="15" t="s">
        <v>104</v>
      </c>
      <c r="C69" s="26">
        <v>1190.0167245593723</v>
      </c>
      <c r="D69" s="19">
        <f t="shared" si="4"/>
        <v>0</v>
      </c>
      <c r="E69" s="20">
        <f t="shared" si="5"/>
        <v>0</v>
      </c>
    </row>
    <row r="70" spans="1:5" x14ac:dyDescent="0.2">
      <c r="A70" s="15" t="s">
        <v>105</v>
      </c>
      <c r="B70" s="15" t="s">
        <v>106</v>
      </c>
      <c r="C70" s="26">
        <v>1759.9382477807796</v>
      </c>
      <c r="D70" s="19">
        <f t="shared" si="4"/>
        <v>0</v>
      </c>
      <c r="E70" s="20">
        <f t="shared" si="5"/>
        <v>0</v>
      </c>
    </row>
    <row r="71" spans="1:5" x14ac:dyDescent="0.2">
      <c r="A71" s="15" t="s">
        <v>107</v>
      </c>
      <c r="B71" s="15" t="s">
        <v>108</v>
      </c>
      <c r="C71" s="26">
        <v>2408.336549594751</v>
      </c>
      <c r="D71" s="19">
        <f t="shared" si="4"/>
        <v>0</v>
      </c>
      <c r="E71" s="20">
        <f t="shared" si="5"/>
        <v>0</v>
      </c>
    </row>
    <row r="72" spans="1:5" x14ac:dyDescent="0.2">
      <c r="A72" s="15" t="s">
        <v>109</v>
      </c>
      <c r="B72" s="15" t="s">
        <v>110</v>
      </c>
      <c r="C72" s="26">
        <v>3443.9727261031776</v>
      </c>
      <c r="D72" s="19">
        <f t="shared" si="4"/>
        <v>0</v>
      </c>
      <c r="E72" s="20">
        <f t="shared" si="5"/>
        <v>0</v>
      </c>
    </row>
    <row r="73" spans="1:5" x14ac:dyDescent="0.2">
      <c r="A73" s="15"/>
      <c r="B73" s="15"/>
      <c r="C73" s="27"/>
      <c r="D73" s="19"/>
    </row>
    <row r="74" spans="1:5" x14ac:dyDescent="0.2">
      <c r="A74" s="18" t="s">
        <v>111</v>
      </c>
      <c r="B74" s="18"/>
      <c r="C74" s="18"/>
      <c r="D74" s="19"/>
    </row>
    <row r="75" spans="1:5" x14ac:dyDescent="0.2">
      <c r="A75" s="15" t="s">
        <v>112</v>
      </c>
      <c r="B75" s="15" t="s">
        <v>113</v>
      </c>
      <c r="C75" s="26">
        <v>185</v>
      </c>
      <c r="D75" s="19">
        <f t="shared" ref="D75:D85" si="6">$E$18</f>
        <v>0</v>
      </c>
      <c r="E75" s="20">
        <f t="shared" ref="E75:E85" si="7">C75*D75</f>
        <v>0</v>
      </c>
    </row>
    <row r="76" spans="1:5" x14ac:dyDescent="0.2">
      <c r="A76" s="15" t="s">
        <v>114</v>
      </c>
      <c r="B76" s="15" t="s">
        <v>115</v>
      </c>
      <c r="C76" s="26">
        <v>252</v>
      </c>
      <c r="D76" s="19">
        <f t="shared" si="6"/>
        <v>0</v>
      </c>
      <c r="E76" s="20">
        <f t="shared" si="7"/>
        <v>0</v>
      </c>
    </row>
    <row r="77" spans="1:5" x14ac:dyDescent="0.2">
      <c r="A77" s="15" t="s">
        <v>116</v>
      </c>
      <c r="B77" s="15" t="s">
        <v>117</v>
      </c>
      <c r="C77" s="26">
        <v>371</v>
      </c>
      <c r="D77" s="19">
        <f t="shared" si="6"/>
        <v>0</v>
      </c>
      <c r="E77" s="20">
        <f t="shared" si="7"/>
        <v>0</v>
      </c>
    </row>
    <row r="78" spans="1:5" x14ac:dyDescent="0.2">
      <c r="A78" s="15" t="s">
        <v>118</v>
      </c>
      <c r="B78" s="15" t="s">
        <v>119</v>
      </c>
      <c r="C78" s="26">
        <v>517</v>
      </c>
      <c r="D78" s="19">
        <f t="shared" si="6"/>
        <v>0</v>
      </c>
      <c r="E78" s="20">
        <f t="shared" si="7"/>
        <v>0</v>
      </c>
    </row>
    <row r="79" spans="1:5" x14ac:dyDescent="0.2">
      <c r="A79" s="15" t="s">
        <v>120</v>
      </c>
      <c r="B79" s="15" t="s">
        <v>121</v>
      </c>
      <c r="C79" s="26">
        <v>627</v>
      </c>
      <c r="D79" s="19">
        <f t="shared" si="6"/>
        <v>0</v>
      </c>
      <c r="E79" s="20">
        <f t="shared" si="7"/>
        <v>0</v>
      </c>
    </row>
    <row r="80" spans="1:5" x14ac:dyDescent="0.2">
      <c r="A80" s="15" t="s">
        <v>122</v>
      </c>
      <c r="B80" s="15" t="s">
        <v>123</v>
      </c>
      <c r="C80" s="26">
        <v>866</v>
      </c>
      <c r="D80" s="19">
        <f t="shared" si="6"/>
        <v>0</v>
      </c>
      <c r="E80" s="20">
        <f t="shared" si="7"/>
        <v>0</v>
      </c>
    </row>
    <row r="81" spans="1:5" x14ac:dyDescent="0.2">
      <c r="A81" s="15" t="s">
        <v>124</v>
      </c>
      <c r="B81" s="15" t="s">
        <v>125</v>
      </c>
      <c r="C81" s="26">
        <v>1317</v>
      </c>
      <c r="D81" s="19">
        <f t="shared" si="6"/>
        <v>0</v>
      </c>
      <c r="E81" s="20">
        <f t="shared" si="7"/>
        <v>0</v>
      </c>
    </row>
    <row r="82" spans="1:5" x14ac:dyDescent="0.2">
      <c r="A82" s="15" t="s">
        <v>126</v>
      </c>
      <c r="B82" s="15" t="s">
        <v>127</v>
      </c>
      <c r="C82" s="26">
        <v>1633</v>
      </c>
      <c r="D82" s="19">
        <f t="shared" si="6"/>
        <v>0</v>
      </c>
      <c r="E82" s="20">
        <f t="shared" si="7"/>
        <v>0</v>
      </c>
    </row>
    <row r="83" spans="1:5" x14ac:dyDescent="0.2">
      <c r="A83" s="15" t="s">
        <v>128</v>
      </c>
      <c r="B83" s="15" t="s">
        <v>129</v>
      </c>
      <c r="C83" s="26">
        <v>2380</v>
      </c>
      <c r="D83" s="19">
        <f t="shared" si="6"/>
        <v>0</v>
      </c>
      <c r="E83" s="20">
        <f t="shared" si="7"/>
        <v>0</v>
      </c>
    </row>
    <row r="84" spans="1:5" x14ac:dyDescent="0.2">
      <c r="A84" s="15" t="s">
        <v>130</v>
      </c>
      <c r="B84" s="15" t="s">
        <v>131</v>
      </c>
      <c r="C84" s="26">
        <v>4578</v>
      </c>
      <c r="D84" s="19">
        <f t="shared" si="6"/>
        <v>0</v>
      </c>
      <c r="E84" s="20">
        <f t="shared" si="7"/>
        <v>0</v>
      </c>
    </row>
    <row r="85" spans="1:5" x14ac:dyDescent="0.2">
      <c r="A85" s="15" t="s">
        <v>132</v>
      </c>
      <c r="B85" s="15" t="s">
        <v>133</v>
      </c>
      <c r="C85" s="26">
        <v>7808</v>
      </c>
      <c r="D85" s="19">
        <f t="shared" si="6"/>
        <v>0</v>
      </c>
      <c r="E85" s="20">
        <f t="shared" si="7"/>
        <v>0</v>
      </c>
    </row>
    <row r="86" spans="1:5" x14ac:dyDescent="0.2">
      <c r="A86" s="15"/>
      <c r="B86" s="21"/>
      <c r="C86" s="27"/>
      <c r="D86" s="19"/>
      <c r="E86" s="17"/>
    </row>
    <row r="87" spans="1:5" x14ac:dyDescent="0.2">
      <c r="A87" s="18" t="s">
        <v>134</v>
      </c>
      <c r="B87" s="21"/>
      <c r="C87" s="27"/>
      <c r="D87" s="19"/>
      <c r="E87" s="17"/>
    </row>
    <row r="88" spans="1:5" x14ac:dyDescent="0.2">
      <c r="A88" s="15" t="s">
        <v>135</v>
      </c>
      <c r="B88" s="15" t="s">
        <v>136</v>
      </c>
      <c r="C88" s="26">
        <v>52.74668725073974</v>
      </c>
      <c r="D88" s="19">
        <f t="shared" ref="D88:D95" si="8">$E$18</f>
        <v>0</v>
      </c>
      <c r="E88" s="20">
        <f t="shared" ref="E88:E95" si="9">C88*D88</f>
        <v>0</v>
      </c>
    </row>
    <row r="89" spans="1:5" x14ac:dyDescent="0.2">
      <c r="A89" s="15" t="s">
        <v>137</v>
      </c>
      <c r="B89" s="15" t="s">
        <v>138</v>
      </c>
      <c r="C89" s="26">
        <v>72.044255757107933</v>
      </c>
      <c r="D89" s="19">
        <f t="shared" si="8"/>
        <v>0</v>
      </c>
      <c r="E89" s="20">
        <f t="shared" si="9"/>
        <v>0</v>
      </c>
    </row>
    <row r="90" spans="1:5" x14ac:dyDescent="0.2">
      <c r="A90" s="15" t="s">
        <v>139</v>
      </c>
      <c r="B90" s="15" t="s">
        <v>140</v>
      </c>
      <c r="C90" s="26">
        <v>135.0829795445774</v>
      </c>
      <c r="D90" s="19">
        <f t="shared" si="8"/>
        <v>0</v>
      </c>
      <c r="E90" s="20">
        <f t="shared" si="9"/>
        <v>0</v>
      </c>
    </row>
    <row r="91" spans="1:5" x14ac:dyDescent="0.2">
      <c r="A91" s="15" t="s">
        <v>141</v>
      </c>
      <c r="B91" s="15" t="s">
        <v>142</v>
      </c>
      <c r="C91" s="26">
        <v>196.83519876495561</v>
      </c>
      <c r="D91" s="19">
        <f t="shared" si="8"/>
        <v>0</v>
      </c>
      <c r="E91" s="20">
        <f t="shared" si="9"/>
        <v>0</v>
      </c>
    </row>
    <row r="92" spans="1:5" x14ac:dyDescent="0.2">
      <c r="A92" s="15" t="s">
        <v>143</v>
      </c>
      <c r="B92" s="15" t="s">
        <v>144</v>
      </c>
      <c r="C92" s="26">
        <v>410.39495690209702</v>
      </c>
      <c r="D92" s="19">
        <f t="shared" si="8"/>
        <v>0</v>
      </c>
      <c r="E92" s="20">
        <f t="shared" si="9"/>
        <v>0</v>
      </c>
    </row>
    <row r="93" spans="1:5" x14ac:dyDescent="0.2">
      <c r="A93" s="15" t="s">
        <v>145</v>
      </c>
      <c r="B93" s="15" t="s">
        <v>146</v>
      </c>
      <c r="C93" s="26">
        <v>608.51666023414384</v>
      </c>
      <c r="D93" s="19">
        <f t="shared" si="8"/>
        <v>0</v>
      </c>
      <c r="E93" s="20">
        <f t="shared" si="9"/>
        <v>0</v>
      </c>
    </row>
    <row r="94" spans="1:5" x14ac:dyDescent="0.2">
      <c r="A94" s="15" t="s">
        <v>147</v>
      </c>
      <c r="B94" s="15" t="s">
        <v>148</v>
      </c>
      <c r="C94" s="26">
        <v>1079.3773317895279</v>
      </c>
      <c r="D94" s="19">
        <f t="shared" si="8"/>
        <v>0</v>
      </c>
      <c r="E94" s="20">
        <f t="shared" si="9"/>
        <v>0</v>
      </c>
    </row>
    <row r="95" spans="1:5" x14ac:dyDescent="0.2">
      <c r="A95" s="15" t="s">
        <v>149</v>
      </c>
      <c r="B95" s="15" t="s">
        <v>150</v>
      </c>
      <c r="C95" s="26">
        <v>1479.4802521548952</v>
      </c>
      <c r="D95" s="19">
        <f t="shared" si="8"/>
        <v>0</v>
      </c>
      <c r="E95" s="20">
        <f t="shared" si="9"/>
        <v>0</v>
      </c>
    </row>
    <row r="96" spans="1:5" x14ac:dyDescent="0.2">
      <c r="A96" s="15"/>
      <c r="B96" s="15"/>
      <c r="C96" s="26"/>
      <c r="D96" s="19"/>
      <c r="E96" s="20"/>
    </row>
    <row r="97" spans="1:5" x14ac:dyDescent="0.2">
      <c r="A97" s="18" t="s">
        <v>151</v>
      </c>
      <c r="B97" s="18"/>
      <c r="C97" s="18"/>
      <c r="D97" s="30"/>
    </row>
    <row r="98" spans="1:5" x14ac:dyDescent="0.2">
      <c r="A98" s="15" t="s">
        <v>152</v>
      </c>
      <c r="B98" s="15" t="s">
        <v>153</v>
      </c>
      <c r="C98" s="28">
        <v>57.249453235558988</v>
      </c>
      <c r="D98" s="29">
        <v>0</v>
      </c>
      <c r="E98" s="20">
        <v>0</v>
      </c>
    </row>
    <row r="99" spans="1:5" x14ac:dyDescent="0.2">
      <c r="A99" s="15" t="s">
        <v>154</v>
      </c>
      <c r="B99" s="15" t="s">
        <v>155</v>
      </c>
      <c r="C99" s="28">
        <v>75.903769458381575</v>
      </c>
      <c r="D99" s="29">
        <v>0</v>
      </c>
      <c r="E99" s="20">
        <v>0</v>
      </c>
    </row>
    <row r="100" spans="1:5" x14ac:dyDescent="0.2">
      <c r="A100" s="15" t="s">
        <v>156</v>
      </c>
      <c r="B100" s="15" t="s">
        <v>157</v>
      </c>
      <c r="C100" s="28">
        <v>153.09404348385436</v>
      </c>
      <c r="D100" s="29">
        <v>0</v>
      </c>
      <c r="E100" s="20">
        <v>0</v>
      </c>
    </row>
    <row r="101" spans="1:5" x14ac:dyDescent="0.2">
      <c r="A101" s="15" t="s">
        <v>158</v>
      </c>
      <c r="B101" s="15" t="s">
        <v>159</v>
      </c>
      <c r="C101" s="28">
        <v>228.99781294223595</v>
      </c>
      <c r="D101" s="29">
        <v>0</v>
      </c>
      <c r="E101" s="20">
        <v>0</v>
      </c>
    </row>
    <row r="102" spans="1:5" x14ac:dyDescent="0.2">
      <c r="A102" s="15" t="s">
        <v>160</v>
      </c>
      <c r="B102" s="15" t="s">
        <v>161</v>
      </c>
      <c r="C102" s="28">
        <v>623.95471503923841</v>
      </c>
      <c r="D102" s="29">
        <v>0</v>
      </c>
      <c r="E102" s="20">
        <v>0</v>
      </c>
    </row>
    <row r="103" spans="1:5" x14ac:dyDescent="0.2">
      <c r="A103" s="15"/>
      <c r="B103" s="15"/>
      <c r="C103" s="26"/>
      <c r="D103" s="19"/>
      <c r="E103" s="20"/>
    </row>
    <row r="104" spans="1:5" x14ac:dyDescent="0.2">
      <c r="A104" s="18" t="s">
        <v>166</v>
      </c>
      <c r="B104" s="18"/>
      <c r="C104" s="18"/>
    </row>
    <row r="105" spans="1:5" x14ac:dyDescent="0.2">
      <c r="A105" s="15" t="s">
        <v>198</v>
      </c>
      <c r="B105" s="15" t="s">
        <v>197</v>
      </c>
      <c r="C105" s="28" t="s">
        <v>174</v>
      </c>
      <c r="D105" s="19"/>
      <c r="E105" s="20" t="s">
        <v>169</v>
      </c>
    </row>
    <row r="106" spans="1:5" x14ac:dyDescent="0.2">
      <c r="A106" s="15" t="s">
        <v>170</v>
      </c>
      <c r="B106" s="15" t="s">
        <v>171</v>
      </c>
      <c r="C106" s="28" t="s">
        <v>174</v>
      </c>
      <c r="D106" s="19"/>
      <c r="E106" s="20" t="s">
        <v>169</v>
      </c>
    </row>
    <row r="107" spans="1:5" x14ac:dyDescent="0.2">
      <c r="A107" s="15" t="s">
        <v>199</v>
      </c>
      <c r="B107" s="15" t="s">
        <v>200</v>
      </c>
      <c r="C107" s="28" t="s">
        <v>174</v>
      </c>
      <c r="D107" s="19"/>
      <c r="E107" s="20" t="s">
        <v>169</v>
      </c>
    </row>
    <row r="108" spans="1:5" x14ac:dyDescent="0.2">
      <c r="A108" s="15" t="s">
        <v>167</v>
      </c>
      <c r="B108" s="15" t="s">
        <v>168</v>
      </c>
      <c r="C108" s="28" t="s">
        <v>174</v>
      </c>
      <c r="D108" s="19"/>
      <c r="E108" s="20" t="s">
        <v>169</v>
      </c>
    </row>
    <row r="109" spans="1:5" x14ac:dyDescent="0.2">
      <c r="A109" s="15"/>
      <c r="B109" s="15"/>
      <c r="C109" s="26"/>
      <c r="D109" s="19"/>
      <c r="E109" s="20"/>
    </row>
    <row r="110" spans="1:5" x14ac:dyDescent="0.2">
      <c r="A110" s="18" t="s">
        <v>172</v>
      </c>
      <c r="B110" s="18"/>
      <c r="C110" s="18"/>
    </row>
    <row r="111" spans="1:5" x14ac:dyDescent="0.2">
      <c r="A111" s="15" t="s">
        <v>201</v>
      </c>
      <c r="B111" s="15" t="s">
        <v>202</v>
      </c>
      <c r="C111" s="28" t="s">
        <v>174</v>
      </c>
      <c r="D111" s="19"/>
      <c r="E111" s="20" t="s">
        <v>169</v>
      </c>
    </row>
    <row r="112" spans="1:5" x14ac:dyDescent="0.2">
      <c r="A112" s="15" t="s">
        <v>203</v>
      </c>
      <c r="B112" s="15" t="s">
        <v>204</v>
      </c>
      <c r="C112" s="28" t="s">
        <v>174</v>
      </c>
      <c r="D112" s="19"/>
      <c r="E112" s="20" t="s">
        <v>169</v>
      </c>
    </row>
    <row r="113" spans="1:5" x14ac:dyDescent="0.2">
      <c r="A113" s="15" t="s">
        <v>205</v>
      </c>
      <c r="B113" s="15" t="s">
        <v>206</v>
      </c>
      <c r="C113" s="28" t="s">
        <v>174</v>
      </c>
      <c r="D113" s="19"/>
      <c r="E113" s="20" t="s">
        <v>169</v>
      </c>
    </row>
    <row r="114" spans="1:5" x14ac:dyDescent="0.2">
      <c r="A114" s="15" t="s">
        <v>207</v>
      </c>
      <c r="B114" s="15" t="s">
        <v>208</v>
      </c>
      <c r="C114" s="28" t="s">
        <v>174</v>
      </c>
      <c r="D114" s="19"/>
      <c r="E114" s="20" t="s">
        <v>169</v>
      </c>
    </row>
    <row r="115" spans="1:5" x14ac:dyDescent="0.2">
      <c r="A115" s="15"/>
      <c r="B115" s="15"/>
      <c r="C115" s="28"/>
      <c r="D115" s="19"/>
      <c r="E115" s="20"/>
    </row>
    <row r="116" spans="1:5" x14ac:dyDescent="0.2">
      <c r="A116" s="18" t="s">
        <v>173</v>
      </c>
      <c r="B116" s="18"/>
      <c r="C116" s="18"/>
    </row>
    <row r="117" spans="1:5" x14ac:dyDescent="0.2">
      <c r="A117" s="31" t="s">
        <v>175</v>
      </c>
      <c r="B117" s="31" t="s">
        <v>176</v>
      </c>
      <c r="C117" s="20" t="s">
        <v>174</v>
      </c>
      <c r="D117" s="19"/>
      <c r="E117" s="20" t="s">
        <v>169</v>
      </c>
    </row>
    <row r="118" spans="1:5" x14ac:dyDescent="0.2">
      <c r="A118" s="31" t="s">
        <v>177</v>
      </c>
      <c r="B118" s="31" t="s">
        <v>178</v>
      </c>
      <c r="C118" s="20" t="s">
        <v>174</v>
      </c>
      <c r="D118" s="19"/>
      <c r="E118" s="20" t="s">
        <v>169</v>
      </c>
    </row>
    <row r="119" spans="1:5" x14ac:dyDescent="0.2">
      <c r="A119" s="31" t="s">
        <v>179</v>
      </c>
      <c r="B119" s="31" t="s">
        <v>180</v>
      </c>
      <c r="C119" s="20" t="s">
        <v>174</v>
      </c>
      <c r="D119" s="19"/>
      <c r="E119" s="20" t="s">
        <v>169</v>
      </c>
    </row>
    <row r="120" spans="1:5" x14ac:dyDescent="0.2">
      <c r="A120" s="15" t="s">
        <v>181</v>
      </c>
      <c r="B120" s="15" t="s">
        <v>182</v>
      </c>
      <c r="C120" s="20" t="s">
        <v>174</v>
      </c>
      <c r="D120" s="19"/>
      <c r="E120" s="20" t="s">
        <v>169</v>
      </c>
    </row>
    <row r="121" spans="1:5" x14ac:dyDescent="0.2">
      <c r="A121" s="15" t="s">
        <v>183</v>
      </c>
      <c r="B121" s="15" t="s">
        <v>184</v>
      </c>
      <c r="C121" s="20" t="s">
        <v>174</v>
      </c>
      <c r="D121" s="19"/>
      <c r="E121" s="20" t="s">
        <v>169</v>
      </c>
    </row>
    <row r="122" spans="1:5" x14ac:dyDescent="0.2">
      <c r="A122" s="15" t="s">
        <v>185</v>
      </c>
      <c r="B122" s="15" t="s">
        <v>186</v>
      </c>
      <c r="C122" s="20" t="s">
        <v>174</v>
      </c>
      <c r="D122" s="19"/>
      <c r="E122" s="20" t="s">
        <v>169</v>
      </c>
    </row>
    <row r="123" spans="1:5" x14ac:dyDescent="0.2">
      <c r="A123" s="15" t="s">
        <v>187</v>
      </c>
      <c r="B123" s="15" t="s">
        <v>188</v>
      </c>
      <c r="C123" s="20" t="s">
        <v>174</v>
      </c>
      <c r="D123" s="19"/>
      <c r="E123" s="20" t="s">
        <v>169</v>
      </c>
    </row>
    <row r="124" spans="1:5" x14ac:dyDescent="0.2">
      <c r="A124" s="15" t="s">
        <v>189</v>
      </c>
      <c r="B124" s="15" t="s">
        <v>190</v>
      </c>
      <c r="C124" s="20" t="s">
        <v>174</v>
      </c>
      <c r="D124" s="19"/>
      <c r="E124" s="20" t="s">
        <v>169</v>
      </c>
    </row>
    <row r="125" spans="1:5" x14ac:dyDescent="0.2">
      <c r="A125" s="15" t="s">
        <v>191</v>
      </c>
      <c r="B125" s="15" t="s">
        <v>192</v>
      </c>
      <c r="C125" s="20" t="s">
        <v>174</v>
      </c>
      <c r="D125" s="19"/>
      <c r="E125" s="20" t="s">
        <v>169</v>
      </c>
    </row>
    <row r="126" spans="1:5" x14ac:dyDescent="0.2">
      <c r="A126" s="15" t="s">
        <v>193</v>
      </c>
      <c r="B126" s="15" t="s">
        <v>194</v>
      </c>
      <c r="C126" s="20" t="s">
        <v>174</v>
      </c>
      <c r="D126" s="19"/>
      <c r="E126" s="20" t="s">
        <v>169</v>
      </c>
    </row>
    <row r="127" spans="1:5" x14ac:dyDescent="0.2">
      <c r="A127" s="3" t="s">
        <v>195</v>
      </c>
      <c r="B127" s="3" t="s">
        <v>196</v>
      </c>
      <c r="C127" s="20" t="s">
        <v>174</v>
      </c>
      <c r="D127" s="19"/>
      <c r="E127" s="20" t="s">
        <v>169</v>
      </c>
    </row>
    <row r="128" spans="1:5" x14ac:dyDescent="0.2">
      <c r="A128" s="32"/>
      <c r="B128" s="32"/>
      <c r="C128" s="32"/>
      <c r="D128" s="32"/>
      <c r="E128" s="32"/>
    </row>
    <row r="129" spans="1:5" x14ac:dyDescent="0.2">
      <c r="A129" s="33" t="s">
        <v>162</v>
      </c>
      <c r="B129" s="33"/>
      <c r="C129" s="33"/>
      <c r="D129" s="33"/>
      <c r="E129" s="33"/>
    </row>
    <row r="130" spans="1:5" x14ac:dyDescent="0.2">
      <c r="A130" s="33" t="s">
        <v>163</v>
      </c>
      <c r="B130" s="33"/>
      <c r="C130" s="33"/>
      <c r="D130" s="33"/>
      <c r="E130" s="33"/>
    </row>
    <row r="131" spans="1:5" hidden="1" x14ac:dyDescent="0.2"/>
    <row r="132" spans="1:5" hidden="1" x14ac:dyDescent="0.2"/>
  </sheetData>
  <mergeCells count="9">
    <mergeCell ref="A128:E128"/>
    <mergeCell ref="A129:E129"/>
    <mergeCell ref="A130:E130"/>
    <mergeCell ref="A1:B7"/>
    <mergeCell ref="B9:E9"/>
    <mergeCell ref="D11:E12"/>
    <mergeCell ref="A14:E14"/>
    <mergeCell ref="B18:D18"/>
    <mergeCell ref="B19:E19"/>
  </mergeCells>
  <hyperlinks>
    <hyperlink ref="B9" r:id="rId1" display="Updated Price Sheets and More:  www.unitedpipe.com" xr:uid="{00000000-0004-0000-0000-000000000000}"/>
    <hyperlink ref="E8" r:id="rId2" xr:uid="{00000000-0004-0000-0000-000001000000}"/>
  </hyperlinks>
  <printOptions horizontalCentered="1" gridLines="1"/>
  <pageMargins left="0.7" right="0.7" top="0.75" bottom="0.75" header="0.3" footer="0.3"/>
  <pageSetup scale="88" fitToHeight="0" orientation="portrait" verticalDpi="4294967295" r:id="rId3"/>
  <headerFooter>
    <oddFooter>&amp;CPage &amp;P</oddFooter>
  </headerFooter>
  <ignoredErrors>
    <ignoredError sqref="A22:A38 A41:A55 A88:A95 A58:A86 A98:A102 A117:A127 A105:A106 A107:A108 A111:A114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Plastic WEST</vt:lpstr>
      <vt:lpstr>'Plastic WEST'!Print_Titles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Thompson</dc:creator>
  <cp:lastModifiedBy>Scott Thompson</cp:lastModifiedBy>
  <cp:lastPrinted>2018-09-28T13:55:45Z</cp:lastPrinted>
  <dcterms:created xsi:type="dcterms:W3CDTF">2017-11-30T15:58:05Z</dcterms:created>
  <dcterms:modified xsi:type="dcterms:W3CDTF">2018-10-25T14:40:48Z</dcterms:modified>
</cp:coreProperties>
</file>